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tsn.tno.nl\Data\sv\sv-015068\TNO\Rapporten\2026\"/>
    </mc:Choice>
  </mc:AlternateContent>
  <xr:revisionPtr revIDLastSave="0" documentId="8_{63C1ECC6-41FA-40AC-BA79-38CAB961F71E}" xr6:coauthVersionLast="47" xr6:coauthVersionMax="47" xr10:uidLastSave="{00000000-0000-0000-0000-000000000000}"/>
  <bookViews>
    <workbookView xWindow="-120" yWindow="-120" windowWidth="29040" windowHeight="15720" tabRatio="500" xr2:uid="{00000000-000D-0000-FFFF-FFFF00000000}"/>
  </bookViews>
  <sheets>
    <sheet name="inhoudsopgave en toelichting" sheetId="14" r:id="rId1"/>
    <sheet name="gas_kental_2024" sheetId="8" r:id="rId2"/>
    <sheet name="gas_kental_bouwj_2024" sheetId="9" r:id="rId3"/>
    <sheet name="gas_kental_opp_2024" sheetId="10" r:id="rId4"/>
    <sheet name="gas_kental_label_2024" sheetId="11" r:id="rId5"/>
    <sheet name="gas_kental_diensten_2024" sheetId="12" r:id="rId6"/>
    <sheet name="elek_kental_2024" sheetId="1" r:id="rId7"/>
    <sheet name="elek_kental_bouwj_2024" sheetId="2" r:id="rId8"/>
    <sheet name="elek_kental_opp_2024" sheetId="3" r:id="rId9"/>
    <sheet name="elek_kental_label_2024" sheetId="4" r:id="rId10"/>
    <sheet name="elek_kental_diensten_2024" sheetId="5" r:id="rId11"/>
    <sheet name="elek_kental_subsets_2024" sheetId="6" r:id="rId12"/>
    <sheet name="zonnestroom_kentallen_2024" sheetId="7" r:id="rId13"/>
    <sheet name="populatie_overzicht_2024" sheetId="13" r:id="rId14"/>
  </sheets>
  <definedNames>
    <definedName name="_xlnm._FilterDatabase" localSheetId="6" hidden="1">elek_kental_2024!$A$1:$M$66</definedName>
    <definedName name="_xlnm._FilterDatabase" localSheetId="7" hidden="1">elek_kental_bouwj_2024!$A$1:$O$345</definedName>
    <definedName name="_xlnm._FilterDatabase" localSheetId="10" hidden="1">elek_kental_diensten_2024!$A$1:$M$66</definedName>
    <definedName name="_xlnm._FilterDatabase" localSheetId="9" hidden="1">elek_kental_label_2024!$A$1:$O$238</definedName>
    <definedName name="_xlnm._FilterDatabase" localSheetId="8" hidden="1">elek_kental_opp_2024!$A$1:$O$426</definedName>
    <definedName name="_xlnm._FilterDatabase" localSheetId="11" hidden="1">elek_kental_subsets_2024!$A$1:$O$167</definedName>
    <definedName name="_xlnm._FilterDatabase" localSheetId="1" hidden="1">gas_kental_2024!$A$1:$H$66</definedName>
    <definedName name="_xlnm._FilterDatabase" localSheetId="2" hidden="1">gas_kental_bouwj_2024!$A$1:$J$336</definedName>
    <definedName name="_xlnm._FilterDatabase" localSheetId="5" hidden="1">gas_kental_diensten_2024!$A$1:$H$66</definedName>
    <definedName name="_xlnm._FilterDatabase" localSheetId="4" hidden="1">gas_kental_label_2024!$A$1:$J$246</definedName>
    <definedName name="_xlnm._FilterDatabase" localSheetId="3" hidden="1">gas_kental_opp_2024!$A$1:$J$422</definedName>
    <definedName name="_xlnm._FilterDatabase" localSheetId="13" hidden="1">populatie_overzicht_2024!$A$14:$N$79</definedName>
    <definedName name="_xlnm._FilterDatabase" localSheetId="12" hidden="1">zonnestroom_kentallen_2024!$A$1:$G$66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M79" i="13" l="1"/>
  <c r="L79" i="13"/>
  <c r="K79" i="13"/>
  <c r="J79" i="13"/>
  <c r="I79" i="13"/>
  <c r="H79" i="13"/>
  <c r="G79" i="13"/>
  <c r="F79" i="13"/>
  <c r="E79" i="13"/>
  <c r="D79" i="13"/>
  <c r="C79" i="13"/>
  <c r="B79" i="13"/>
  <c r="M78" i="13"/>
  <c r="L78" i="13"/>
  <c r="K78" i="13"/>
  <c r="J78" i="13"/>
  <c r="I78" i="13"/>
  <c r="H78" i="13"/>
  <c r="G78" i="13"/>
  <c r="F78" i="13"/>
  <c r="E78" i="13"/>
  <c r="D78" i="13"/>
  <c r="C78" i="13"/>
  <c r="B78" i="13"/>
  <c r="M77" i="13"/>
  <c r="L77" i="13"/>
  <c r="K77" i="13"/>
  <c r="J77" i="13"/>
  <c r="I77" i="13"/>
  <c r="H77" i="13"/>
  <c r="G77" i="13"/>
  <c r="F77" i="13"/>
  <c r="E77" i="13"/>
  <c r="D77" i="13"/>
  <c r="C77" i="13"/>
  <c r="B77" i="13"/>
  <c r="M76" i="13"/>
  <c r="L76" i="13"/>
  <c r="K76" i="13"/>
  <c r="J76" i="13"/>
  <c r="I76" i="13"/>
  <c r="H76" i="13"/>
  <c r="G76" i="13"/>
  <c r="F76" i="13"/>
  <c r="E76" i="13"/>
  <c r="D76" i="13"/>
  <c r="C76" i="13"/>
  <c r="B76" i="13"/>
  <c r="M75" i="13"/>
  <c r="L75" i="13"/>
  <c r="K75" i="13"/>
  <c r="J75" i="13"/>
  <c r="I75" i="13"/>
  <c r="H75" i="13"/>
  <c r="G75" i="13"/>
  <c r="F75" i="13"/>
  <c r="E75" i="13"/>
  <c r="D75" i="13"/>
  <c r="C75" i="13"/>
  <c r="B75" i="13"/>
  <c r="M74" i="13"/>
  <c r="L74" i="13"/>
  <c r="K74" i="13"/>
  <c r="J74" i="13"/>
  <c r="I74" i="13"/>
  <c r="H74" i="13"/>
  <c r="G74" i="13"/>
  <c r="F74" i="13"/>
  <c r="E74" i="13"/>
  <c r="D74" i="13"/>
  <c r="C74" i="13"/>
  <c r="B74" i="13"/>
  <c r="M73" i="13"/>
  <c r="L73" i="13"/>
  <c r="K73" i="13"/>
  <c r="J73" i="13"/>
  <c r="I73" i="13"/>
  <c r="H73" i="13"/>
  <c r="G73" i="13"/>
  <c r="F73" i="13"/>
  <c r="E73" i="13"/>
  <c r="D73" i="13"/>
  <c r="C73" i="13"/>
  <c r="B73" i="13"/>
  <c r="M72" i="13"/>
  <c r="L72" i="13"/>
  <c r="K72" i="13"/>
  <c r="J72" i="13"/>
  <c r="I72" i="13"/>
  <c r="H72" i="13"/>
  <c r="G72" i="13"/>
  <c r="F72" i="13"/>
  <c r="E72" i="13"/>
  <c r="D72" i="13"/>
  <c r="C72" i="13"/>
  <c r="B72" i="13"/>
  <c r="M71" i="13"/>
  <c r="L71" i="13"/>
  <c r="K71" i="13"/>
  <c r="J71" i="13"/>
  <c r="I71" i="13"/>
  <c r="H71" i="13"/>
  <c r="G71" i="13"/>
  <c r="F71" i="13"/>
  <c r="E71" i="13"/>
  <c r="D71" i="13"/>
  <c r="C71" i="13"/>
  <c r="B71" i="13"/>
  <c r="M70" i="13"/>
  <c r="L70" i="13"/>
  <c r="K70" i="13"/>
  <c r="J70" i="13"/>
  <c r="I70" i="13"/>
  <c r="H70" i="13"/>
  <c r="G70" i="13"/>
  <c r="F70" i="13"/>
  <c r="E70" i="13"/>
  <c r="D70" i="13"/>
  <c r="C70" i="13"/>
  <c r="B70" i="13"/>
  <c r="M69" i="13"/>
  <c r="L69" i="13"/>
  <c r="K69" i="13"/>
  <c r="J69" i="13"/>
  <c r="I69" i="13"/>
  <c r="H69" i="13"/>
  <c r="G69" i="13"/>
  <c r="F69" i="13"/>
  <c r="E69" i="13"/>
  <c r="D69" i="13"/>
  <c r="C69" i="13"/>
  <c r="B69" i="13"/>
  <c r="M68" i="13"/>
  <c r="L68" i="13"/>
  <c r="K68" i="13"/>
  <c r="J68" i="13"/>
  <c r="I68" i="13"/>
  <c r="H68" i="13"/>
  <c r="G68" i="13"/>
  <c r="F68" i="13"/>
  <c r="E68" i="13"/>
  <c r="D68" i="13"/>
  <c r="C68" i="13"/>
  <c r="B68" i="13"/>
  <c r="M67" i="13"/>
  <c r="L67" i="13"/>
  <c r="K67" i="13"/>
  <c r="J67" i="13"/>
  <c r="I67" i="13"/>
  <c r="H67" i="13"/>
  <c r="G67" i="13"/>
  <c r="F67" i="13"/>
  <c r="E67" i="13"/>
  <c r="D67" i="13"/>
  <c r="C67" i="13"/>
  <c r="B67" i="13"/>
  <c r="M66" i="13"/>
  <c r="L66" i="13"/>
  <c r="K66" i="13"/>
  <c r="J66" i="13"/>
  <c r="I66" i="13"/>
  <c r="H66" i="13"/>
  <c r="G66" i="13"/>
  <c r="F66" i="13"/>
  <c r="E66" i="13"/>
  <c r="D66" i="13"/>
  <c r="C66" i="13"/>
  <c r="B66" i="13"/>
  <c r="M65" i="13"/>
  <c r="L65" i="13"/>
  <c r="K65" i="13"/>
  <c r="J65" i="13"/>
  <c r="I65" i="13"/>
  <c r="H65" i="13"/>
  <c r="G65" i="13"/>
  <c r="F65" i="13"/>
  <c r="E65" i="13"/>
  <c r="D65" i="13"/>
  <c r="C65" i="13"/>
  <c r="B65" i="13"/>
  <c r="M64" i="13"/>
  <c r="L64" i="13"/>
  <c r="K64" i="13"/>
  <c r="J64" i="13"/>
  <c r="I64" i="13"/>
  <c r="H64" i="13"/>
  <c r="G64" i="13"/>
  <c r="F64" i="13"/>
  <c r="E64" i="13"/>
  <c r="D64" i="13"/>
  <c r="C64" i="13"/>
  <c r="B64" i="13"/>
  <c r="M63" i="13"/>
  <c r="L63" i="13"/>
  <c r="K63" i="13"/>
  <c r="J63" i="13"/>
  <c r="I63" i="13"/>
  <c r="H63" i="13"/>
  <c r="G63" i="13"/>
  <c r="F63" i="13"/>
  <c r="E63" i="13"/>
  <c r="D63" i="13"/>
  <c r="C63" i="13"/>
  <c r="B63" i="13"/>
  <c r="M62" i="13"/>
  <c r="L62" i="13"/>
  <c r="K62" i="13"/>
  <c r="J62" i="13"/>
  <c r="I62" i="13"/>
  <c r="H62" i="13"/>
  <c r="G62" i="13"/>
  <c r="F62" i="13"/>
  <c r="E62" i="13"/>
  <c r="D62" i="13"/>
  <c r="C62" i="13"/>
  <c r="B62" i="13"/>
  <c r="M61" i="13"/>
  <c r="L61" i="13"/>
  <c r="K61" i="13"/>
  <c r="J61" i="13"/>
  <c r="I61" i="13"/>
  <c r="H61" i="13"/>
  <c r="G61" i="13"/>
  <c r="F61" i="13"/>
  <c r="E61" i="13"/>
  <c r="D61" i="13"/>
  <c r="C61" i="13"/>
  <c r="B61" i="13"/>
  <c r="M60" i="13"/>
  <c r="L60" i="13"/>
  <c r="K60" i="13"/>
  <c r="J60" i="13"/>
  <c r="I60" i="13"/>
  <c r="H60" i="13"/>
  <c r="G60" i="13"/>
  <c r="F60" i="13"/>
  <c r="E60" i="13"/>
  <c r="D60" i="13"/>
  <c r="C60" i="13"/>
  <c r="B60" i="13"/>
  <c r="M59" i="13"/>
  <c r="L59" i="13"/>
  <c r="K59" i="13"/>
  <c r="J59" i="13"/>
  <c r="I59" i="13"/>
  <c r="H59" i="13"/>
  <c r="G59" i="13"/>
  <c r="F59" i="13"/>
  <c r="E59" i="13"/>
  <c r="D59" i="13"/>
  <c r="C59" i="13"/>
  <c r="B59" i="13"/>
  <c r="M58" i="13"/>
  <c r="L58" i="13"/>
  <c r="K58" i="13"/>
  <c r="J58" i="13"/>
  <c r="I58" i="13"/>
  <c r="H58" i="13"/>
  <c r="G58" i="13"/>
  <c r="F58" i="13"/>
  <c r="E58" i="13"/>
  <c r="D58" i="13"/>
  <c r="C58" i="13"/>
  <c r="B58" i="13"/>
  <c r="M57" i="13"/>
  <c r="L57" i="13"/>
  <c r="K57" i="13"/>
  <c r="J57" i="13"/>
  <c r="I57" i="13"/>
  <c r="H57" i="13"/>
  <c r="G57" i="13"/>
  <c r="F57" i="13"/>
  <c r="E57" i="13"/>
  <c r="D57" i="13"/>
  <c r="C57" i="13"/>
  <c r="B57" i="13"/>
  <c r="M56" i="13"/>
  <c r="L56" i="13"/>
  <c r="K56" i="13"/>
  <c r="J56" i="13"/>
  <c r="I56" i="13"/>
  <c r="H56" i="13"/>
  <c r="G56" i="13"/>
  <c r="F56" i="13"/>
  <c r="E56" i="13"/>
  <c r="D56" i="13"/>
  <c r="C56" i="13"/>
  <c r="B56" i="13"/>
  <c r="M55" i="13"/>
  <c r="L55" i="13"/>
  <c r="K55" i="13"/>
  <c r="J55" i="13"/>
  <c r="I55" i="13"/>
  <c r="H55" i="13"/>
  <c r="G55" i="13"/>
  <c r="F55" i="13"/>
  <c r="E55" i="13"/>
  <c r="D55" i="13"/>
  <c r="C55" i="13"/>
  <c r="B55" i="13"/>
  <c r="M54" i="13"/>
  <c r="L54" i="13"/>
  <c r="K54" i="13"/>
  <c r="J54" i="13"/>
  <c r="I54" i="13"/>
  <c r="H54" i="13"/>
  <c r="G54" i="13"/>
  <c r="F54" i="13"/>
  <c r="E54" i="13"/>
  <c r="D54" i="13"/>
  <c r="C54" i="13"/>
  <c r="B54" i="13"/>
  <c r="M53" i="13"/>
  <c r="L53" i="13"/>
  <c r="K53" i="13"/>
  <c r="J53" i="13"/>
  <c r="I53" i="13"/>
  <c r="H53" i="13"/>
  <c r="G53" i="13"/>
  <c r="F53" i="13"/>
  <c r="E53" i="13"/>
  <c r="D53" i="13"/>
  <c r="C53" i="13"/>
  <c r="B53" i="13"/>
  <c r="M52" i="13"/>
  <c r="L52" i="13"/>
  <c r="K52" i="13"/>
  <c r="J52" i="13"/>
  <c r="I52" i="13"/>
  <c r="H52" i="13"/>
  <c r="G52" i="13"/>
  <c r="F52" i="13"/>
  <c r="E52" i="13"/>
  <c r="D52" i="13"/>
  <c r="C52" i="13"/>
  <c r="B52" i="13"/>
  <c r="M51" i="13"/>
  <c r="L51" i="13"/>
  <c r="K51" i="13"/>
  <c r="J51" i="13"/>
  <c r="I51" i="13"/>
  <c r="H51" i="13"/>
  <c r="G51" i="13"/>
  <c r="F51" i="13"/>
  <c r="E51" i="13"/>
  <c r="D51" i="13"/>
  <c r="C51" i="13"/>
  <c r="B51" i="13"/>
  <c r="M50" i="13"/>
  <c r="L50" i="13"/>
  <c r="K50" i="13"/>
  <c r="J50" i="13"/>
  <c r="I50" i="13"/>
  <c r="H50" i="13"/>
  <c r="G50" i="13"/>
  <c r="F50" i="13"/>
  <c r="E50" i="13"/>
  <c r="D50" i="13"/>
  <c r="C50" i="13"/>
  <c r="B50" i="13"/>
  <c r="M49" i="13"/>
  <c r="L49" i="13"/>
  <c r="K49" i="13"/>
  <c r="J49" i="13"/>
  <c r="I49" i="13"/>
  <c r="H49" i="13"/>
  <c r="G49" i="13"/>
  <c r="F49" i="13"/>
  <c r="E49" i="13"/>
  <c r="D49" i="13"/>
  <c r="C49" i="13"/>
  <c r="B49" i="13"/>
  <c r="M48" i="13"/>
  <c r="L48" i="13"/>
  <c r="K48" i="13"/>
  <c r="J48" i="13"/>
  <c r="I48" i="13"/>
  <c r="H48" i="13"/>
  <c r="G48" i="13"/>
  <c r="F48" i="13"/>
  <c r="E48" i="13"/>
  <c r="D48" i="13"/>
  <c r="C48" i="13"/>
  <c r="B48" i="13"/>
  <c r="M47" i="13"/>
  <c r="L47" i="13"/>
  <c r="K47" i="13"/>
  <c r="J47" i="13"/>
  <c r="I47" i="13"/>
  <c r="H47" i="13"/>
  <c r="G47" i="13"/>
  <c r="F47" i="13"/>
  <c r="E47" i="13"/>
  <c r="D47" i="13"/>
  <c r="C47" i="13"/>
  <c r="B47" i="13"/>
  <c r="M46" i="13"/>
  <c r="L46" i="13"/>
  <c r="K46" i="13"/>
  <c r="J46" i="13"/>
  <c r="I46" i="13"/>
  <c r="H46" i="13"/>
  <c r="G46" i="13"/>
  <c r="F46" i="13"/>
  <c r="E46" i="13"/>
  <c r="D46" i="13"/>
  <c r="C46" i="13"/>
  <c r="B46" i="13"/>
  <c r="M45" i="13"/>
  <c r="L45" i="13"/>
  <c r="K45" i="13"/>
  <c r="J45" i="13"/>
  <c r="I45" i="13"/>
  <c r="H45" i="13"/>
  <c r="G45" i="13"/>
  <c r="F45" i="13"/>
  <c r="E45" i="13"/>
  <c r="D45" i="13"/>
  <c r="C45" i="13"/>
  <c r="B45" i="13"/>
  <c r="M44" i="13"/>
  <c r="L44" i="13"/>
  <c r="K44" i="13"/>
  <c r="J44" i="13"/>
  <c r="I44" i="13"/>
  <c r="H44" i="13"/>
  <c r="G44" i="13"/>
  <c r="F44" i="13"/>
  <c r="E44" i="13"/>
  <c r="D44" i="13"/>
  <c r="C44" i="13"/>
  <c r="B44" i="13"/>
  <c r="M43" i="13"/>
  <c r="L43" i="13"/>
  <c r="K43" i="13"/>
  <c r="J43" i="13"/>
  <c r="I43" i="13"/>
  <c r="H43" i="13"/>
  <c r="G43" i="13"/>
  <c r="F43" i="13"/>
  <c r="E43" i="13"/>
  <c r="D43" i="13"/>
  <c r="C43" i="13"/>
  <c r="B43" i="13"/>
  <c r="M42" i="13"/>
  <c r="L42" i="13"/>
  <c r="K42" i="13"/>
  <c r="J42" i="13"/>
  <c r="I42" i="13"/>
  <c r="H42" i="13"/>
  <c r="G42" i="13"/>
  <c r="F42" i="13"/>
  <c r="E42" i="13"/>
  <c r="D42" i="13"/>
  <c r="C42" i="13"/>
  <c r="B42" i="13"/>
  <c r="M41" i="13"/>
  <c r="L41" i="13"/>
  <c r="K41" i="13"/>
  <c r="J41" i="13"/>
  <c r="I41" i="13"/>
  <c r="H41" i="13"/>
  <c r="G41" i="13"/>
  <c r="F41" i="13"/>
  <c r="E41" i="13"/>
  <c r="D41" i="13"/>
  <c r="C41" i="13"/>
  <c r="B41" i="13"/>
  <c r="M40" i="13"/>
  <c r="L40" i="13"/>
  <c r="K40" i="13"/>
  <c r="J40" i="13"/>
  <c r="I40" i="13"/>
  <c r="H40" i="13"/>
  <c r="G40" i="13"/>
  <c r="F40" i="13"/>
  <c r="E40" i="13"/>
  <c r="D40" i="13"/>
  <c r="C40" i="13"/>
  <c r="B40" i="13"/>
  <c r="M39" i="13"/>
  <c r="L39" i="13"/>
  <c r="K39" i="13"/>
  <c r="J39" i="13"/>
  <c r="I39" i="13"/>
  <c r="H39" i="13"/>
  <c r="G39" i="13"/>
  <c r="F39" i="13"/>
  <c r="E39" i="13"/>
  <c r="D39" i="13"/>
  <c r="C39" i="13"/>
  <c r="B39" i="13"/>
  <c r="M38" i="13"/>
  <c r="L38" i="13"/>
  <c r="K38" i="13"/>
  <c r="J38" i="13"/>
  <c r="I38" i="13"/>
  <c r="H38" i="13"/>
  <c r="G38" i="13"/>
  <c r="F38" i="13"/>
  <c r="E38" i="13"/>
  <c r="D38" i="13"/>
  <c r="C38" i="13"/>
  <c r="B38" i="13"/>
  <c r="M37" i="13"/>
  <c r="L37" i="13"/>
  <c r="K37" i="13"/>
  <c r="J37" i="13"/>
  <c r="I37" i="13"/>
  <c r="H37" i="13"/>
  <c r="G37" i="13"/>
  <c r="F37" i="13"/>
  <c r="E37" i="13"/>
  <c r="D37" i="13"/>
  <c r="C37" i="13"/>
  <c r="B37" i="13"/>
  <c r="M36" i="13"/>
  <c r="L36" i="13"/>
  <c r="K36" i="13"/>
  <c r="J36" i="13"/>
  <c r="I36" i="13"/>
  <c r="H36" i="13"/>
  <c r="G36" i="13"/>
  <c r="F36" i="13"/>
  <c r="E36" i="13"/>
  <c r="D36" i="13"/>
  <c r="C36" i="13"/>
  <c r="B36" i="13"/>
  <c r="M35" i="13"/>
  <c r="L35" i="13"/>
  <c r="K35" i="13"/>
  <c r="J35" i="13"/>
  <c r="I35" i="13"/>
  <c r="H35" i="13"/>
  <c r="G35" i="13"/>
  <c r="F35" i="13"/>
  <c r="E35" i="13"/>
  <c r="D35" i="13"/>
  <c r="C35" i="13"/>
  <c r="B35" i="13"/>
  <c r="M34" i="13"/>
  <c r="L34" i="13"/>
  <c r="K34" i="13"/>
  <c r="J34" i="13"/>
  <c r="I34" i="13"/>
  <c r="H34" i="13"/>
  <c r="G34" i="13"/>
  <c r="F34" i="13"/>
  <c r="E34" i="13"/>
  <c r="D34" i="13"/>
  <c r="C34" i="13"/>
  <c r="B34" i="13"/>
  <c r="M33" i="13"/>
  <c r="L33" i="13"/>
  <c r="K33" i="13"/>
  <c r="J33" i="13"/>
  <c r="I33" i="13"/>
  <c r="H33" i="13"/>
  <c r="G33" i="13"/>
  <c r="F33" i="13"/>
  <c r="E33" i="13"/>
  <c r="D33" i="13"/>
  <c r="C33" i="13"/>
  <c r="B33" i="13"/>
  <c r="M32" i="13"/>
  <c r="L32" i="13"/>
  <c r="K32" i="13"/>
  <c r="J32" i="13"/>
  <c r="I32" i="13"/>
  <c r="H32" i="13"/>
  <c r="G32" i="13"/>
  <c r="F32" i="13"/>
  <c r="E32" i="13"/>
  <c r="D32" i="13"/>
  <c r="C32" i="13"/>
  <c r="B32" i="13"/>
  <c r="M31" i="13"/>
  <c r="L31" i="13"/>
  <c r="K31" i="13"/>
  <c r="J31" i="13"/>
  <c r="I31" i="13"/>
  <c r="H31" i="13"/>
  <c r="G31" i="13"/>
  <c r="F31" i="13"/>
  <c r="E31" i="13"/>
  <c r="D31" i="13"/>
  <c r="C31" i="13"/>
  <c r="B31" i="13"/>
  <c r="M30" i="13"/>
  <c r="L30" i="13"/>
  <c r="K30" i="13"/>
  <c r="J30" i="13"/>
  <c r="I30" i="13"/>
  <c r="H30" i="13"/>
  <c r="G30" i="13"/>
  <c r="F30" i="13"/>
  <c r="E30" i="13"/>
  <c r="D30" i="13"/>
  <c r="C30" i="13"/>
  <c r="B30" i="13"/>
  <c r="M29" i="13"/>
  <c r="L29" i="13"/>
  <c r="K29" i="13"/>
  <c r="J29" i="13"/>
  <c r="I29" i="13"/>
  <c r="H29" i="13"/>
  <c r="G29" i="13"/>
  <c r="F29" i="13"/>
  <c r="E29" i="13"/>
  <c r="D29" i="13"/>
  <c r="C29" i="13"/>
  <c r="B29" i="13"/>
  <c r="M28" i="13"/>
  <c r="L28" i="13"/>
  <c r="K28" i="13"/>
  <c r="J28" i="13"/>
  <c r="I28" i="13"/>
  <c r="H28" i="13"/>
  <c r="G28" i="13"/>
  <c r="F28" i="13"/>
  <c r="E28" i="13"/>
  <c r="D28" i="13"/>
  <c r="C28" i="13"/>
  <c r="B28" i="13"/>
  <c r="M27" i="13"/>
  <c r="L27" i="13"/>
  <c r="K27" i="13"/>
  <c r="J27" i="13"/>
  <c r="I27" i="13"/>
  <c r="H27" i="13"/>
  <c r="G27" i="13"/>
  <c r="F27" i="13"/>
  <c r="E27" i="13"/>
  <c r="D27" i="13"/>
  <c r="C27" i="13"/>
  <c r="B27" i="13"/>
  <c r="M26" i="13"/>
  <c r="L26" i="13"/>
  <c r="K26" i="13"/>
  <c r="J26" i="13"/>
  <c r="I26" i="13"/>
  <c r="H26" i="13"/>
  <c r="G26" i="13"/>
  <c r="F26" i="13"/>
  <c r="E26" i="13"/>
  <c r="D26" i="13"/>
  <c r="C26" i="13"/>
  <c r="B26" i="13"/>
  <c r="M25" i="13"/>
  <c r="L25" i="13"/>
  <c r="K25" i="13"/>
  <c r="J25" i="13"/>
  <c r="I25" i="13"/>
  <c r="H25" i="13"/>
  <c r="G25" i="13"/>
  <c r="F25" i="13"/>
  <c r="E25" i="13"/>
  <c r="D25" i="13"/>
  <c r="C25" i="13"/>
  <c r="B25" i="13"/>
  <c r="M24" i="13"/>
  <c r="L24" i="13"/>
  <c r="K24" i="13"/>
  <c r="J24" i="13"/>
  <c r="I24" i="13"/>
  <c r="H24" i="13"/>
  <c r="G24" i="13"/>
  <c r="F24" i="13"/>
  <c r="E24" i="13"/>
  <c r="D24" i="13"/>
  <c r="C24" i="13"/>
  <c r="B24" i="13"/>
  <c r="M23" i="13"/>
  <c r="L23" i="13"/>
  <c r="K23" i="13"/>
  <c r="J23" i="13"/>
  <c r="I23" i="13"/>
  <c r="H23" i="13"/>
  <c r="G23" i="13"/>
  <c r="F23" i="13"/>
  <c r="E23" i="13"/>
  <c r="D23" i="13"/>
  <c r="C23" i="13"/>
  <c r="B23" i="13"/>
  <c r="M22" i="13"/>
  <c r="L22" i="13"/>
  <c r="K22" i="13"/>
  <c r="J22" i="13"/>
  <c r="I22" i="13"/>
  <c r="H22" i="13"/>
  <c r="G22" i="13"/>
  <c r="F22" i="13"/>
  <c r="E22" i="13"/>
  <c r="D22" i="13"/>
  <c r="C22" i="13"/>
  <c r="B22" i="13"/>
  <c r="M21" i="13"/>
  <c r="L21" i="13"/>
  <c r="K21" i="13"/>
  <c r="J21" i="13"/>
  <c r="I21" i="13"/>
  <c r="H21" i="13"/>
  <c r="G21" i="13"/>
  <c r="F21" i="13"/>
  <c r="E21" i="13"/>
  <c r="D21" i="13"/>
  <c r="C21" i="13"/>
  <c r="B21" i="13"/>
  <c r="M20" i="13"/>
  <c r="L20" i="13"/>
  <c r="K20" i="13"/>
  <c r="J20" i="13"/>
  <c r="I20" i="13"/>
  <c r="H20" i="13"/>
  <c r="G20" i="13"/>
  <c r="F20" i="13"/>
  <c r="E20" i="13"/>
  <c r="D20" i="13"/>
  <c r="C20" i="13"/>
  <c r="B20" i="13"/>
  <c r="M19" i="13"/>
  <c r="L19" i="13"/>
  <c r="K19" i="13"/>
  <c r="J19" i="13"/>
  <c r="I19" i="13"/>
  <c r="H19" i="13"/>
  <c r="G19" i="13"/>
  <c r="F19" i="13"/>
  <c r="E19" i="13"/>
  <c r="D19" i="13"/>
  <c r="C19" i="13"/>
  <c r="B19" i="13"/>
  <c r="M18" i="13"/>
  <c r="L18" i="13"/>
  <c r="K18" i="13"/>
  <c r="J18" i="13"/>
  <c r="I18" i="13"/>
  <c r="H18" i="13"/>
  <c r="G18" i="13"/>
  <c r="F18" i="13"/>
  <c r="E18" i="13"/>
  <c r="D18" i="13"/>
  <c r="C18" i="13"/>
  <c r="B18" i="13"/>
  <c r="M17" i="13"/>
  <c r="L17" i="13"/>
  <c r="K17" i="13"/>
  <c r="J17" i="13"/>
  <c r="I17" i="13"/>
  <c r="H17" i="13"/>
  <c r="G17" i="13"/>
  <c r="F17" i="13"/>
  <c r="E17" i="13"/>
  <c r="D17" i="13"/>
  <c r="C17" i="13"/>
  <c r="B17" i="13"/>
  <c r="M16" i="13"/>
  <c r="L16" i="13"/>
  <c r="K16" i="13"/>
  <c r="J16" i="13"/>
  <c r="I16" i="13"/>
  <c r="H16" i="13"/>
  <c r="G16" i="13"/>
  <c r="F16" i="13"/>
  <c r="E16" i="13"/>
  <c r="D16" i="13"/>
  <c r="C16" i="13"/>
  <c r="B16" i="13"/>
  <c r="M15" i="13"/>
  <c r="L15" i="13"/>
  <c r="K15" i="13"/>
  <c r="J15" i="13"/>
  <c r="I15" i="13"/>
  <c r="H15" i="13"/>
  <c r="G15" i="13"/>
  <c r="F15" i="13"/>
  <c r="E15" i="13"/>
  <c r="D15" i="13"/>
  <c r="C15" i="13"/>
  <c r="B15" i="13"/>
  <c r="K4" i="13" l="1"/>
  <c r="I3" i="13"/>
  <c r="I4" i="13"/>
  <c r="C4" i="13"/>
  <c r="G3" i="13"/>
  <c r="M3" i="13"/>
  <c r="J3" i="13"/>
  <c r="E3" i="13"/>
  <c r="F3" i="13"/>
  <c r="H3" i="13"/>
  <c r="G4" i="13"/>
  <c r="C3" i="13"/>
  <c r="D4" i="13"/>
  <c r="K3" i="13"/>
  <c r="M4" i="13"/>
  <c r="H4" i="13"/>
  <c r="B3" i="13"/>
  <c r="L4" i="13"/>
  <c r="J4" i="13"/>
  <c r="L3" i="13"/>
  <c r="E4" i="13"/>
  <c r="D3" i="13"/>
  <c r="F4" i="13"/>
  <c r="B4" i="13"/>
</calcChain>
</file>

<file path=xl/sharedStrings.xml><?xml version="1.0" encoding="utf-8"?>
<sst xmlns="http://schemas.openxmlformats.org/spreadsheetml/2006/main" count="7522" uniqueCount="233">
  <si>
    <t>gebouwtype_keuze</t>
  </si>
  <si>
    <t>E</t>
  </si>
  <si>
    <t>Asielzoekerscentrum</t>
  </si>
  <si>
    <t>Basisschool</t>
  </si>
  <si>
    <t>Bedrijfshal algemeen (geen LISA-informatie)</t>
  </si>
  <si>
    <t>Bedrijfshal algemeen (met LISA-informatie)</t>
  </si>
  <si>
    <t>Bedrijfshal met logistieke activiteiten</t>
  </si>
  <si>
    <t>Bedrijfshal met maakindustrie en andere economische activiteiten</t>
  </si>
  <si>
    <t>Bedrijfshal met maakindustrie en logistieke activiteiten</t>
  </si>
  <si>
    <t>Bedrijfshal uitsluitend maakindustrie</t>
  </si>
  <si>
    <t>Bedrijfswoning</t>
  </si>
  <si>
    <t>Bijeenkomstgebouw (niet nader ingedeeld)</t>
  </si>
  <si>
    <t>Campusgebouw</t>
  </si>
  <si>
    <t>Cultuurhuis</t>
  </si>
  <si>
    <t>Datacenter</t>
  </si>
  <si>
    <t>Gebedshuis</t>
  </si>
  <si>
    <t>Gebouw bij militaire inrichting</t>
  </si>
  <si>
    <t>Gebouw bij spooremplacement</t>
  </si>
  <si>
    <t>Gebouw bij vliegveld of luchthaven</t>
  </si>
  <si>
    <t>Gebouw in landelijk gebied voor industrie (geen landbouwactiviteiten geregistreerd)</t>
  </si>
  <si>
    <t>Gebouw in stedelijk gebied met industriefunctie</t>
  </si>
  <si>
    <t>Gebouw op snelwegverzorgingsplaats</t>
  </si>
  <si>
    <t>Gebouw op vakantiepark</t>
  </si>
  <si>
    <t>Gebouw voor landbouwactiviteiten</t>
  </si>
  <si>
    <t>Groothandel op bedrijventerrein</t>
  </si>
  <si>
    <t>Hotel (of ander groot logiesgebouw)</t>
  </si>
  <si>
    <t>IJsbaan</t>
  </si>
  <si>
    <t>Kantoorpand algemeen</t>
  </si>
  <si>
    <t>Kinderopvang (gebouw)</t>
  </si>
  <si>
    <t>Koelhuis</t>
  </si>
  <si>
    <t>MBO-gebouw</t>
  </si>
  <si>
    <t>Meergezinswoning met andere functie of combinatie van functies</t>
  </si>
  <si>
    <t>Meergezinswoning met cafe of restaurant</t>
  </si>
  <si>
    <t>Meergezinswoning met winkel</t>
  </si>
  <si>
    <t>Meergezinswoning met winkels en horeca</t>
  </si>
  <si>
    <t>Meergezinswoning met woonzorgeenheden</t>
  </si>
  <si>
    <t>Middelbare school</t>
  </si>
  <si>
    <t>Nutsgebouw (elektriciteit)</t>
  </si>
  <si>
    <t>Nutsgebouw (water)</t>
  </si>
  <si>
    <t>Overig gebouw met maatschappelijke functie</t>
  </si>
  <si>
    <t>Overig gebouw met recreatiefunctie</t>
  </si>
  <si>
    <t>Overig onderwijsgebouw</t>
  </si>
  <si>
    <t>Overig overheidsgebouw</t>
  </si>
  <si>
    <t>Overig sportgebouw</t>
  </si>
  <si>
    <t>Overig zorggebouw</t>
  </si>
  <si>
    <t>Overige utiliteitsbouw</t>
  </si>
  <si>
    <t>Pand met winkel en kantoor- en/of bijeenkomstfunctie</t>
  </si>
  <si>
    <t>Penitentiaire inrichting</t>
  </si>
  <si>
    <t>Praktijk- of zorgwoning</t>
  </si>
  <si>
    <t>Productie-installatie</t>
  </si>
  <si>
    <t>Restaurant of cafégebouw</t>
  </si>
  <si>
    <t>School voor speciaal onderwijs</t>
  </si>
  <si>
    <t>Schoolverzamelgebouw</t>
  </si>
  <si>
    <t>Tuincentrum</t>
  </si>
  <si>
    <t>Vakantiewoning buiten vakantiepark</t>
  </si>
  <si>
    <t>Winkelpand</t>
  </si>
  <si>
    <t>Woning met andere functie of combinatie van functies</t>
  </si>
  <si>
    <t>Woning met cafe of restaurant</t>
  </si>
  <si>
    <t>Woning met winkel</t>
  </si>
  <si>
    <t>Wooncomplex met andere functie of combinatie van functies</t>
  </si>
  <si>
    <t>Wooncomplex met winkels en/of horeca</t>
  </si>
  <si>
    <t>Woonzorgcomplex</t>
  </si>
  <si>
    <t>Ziekenhuis</t>
  </si>
  <si>
    <t>Zorg met bed</t>
  </si>
  <si>
    <t>Zorginstelling</t>
  </si>
  <si>
    <t>Zorgpraktijk</t>
  </si>
  <si>
    <t>Zwembad</t>
  </si>
  <si>
    <t>tot 1946</t>
  </si>
  <si>
    <t>1946 tot 1978</t>
  </si>
  <si>
    <t>1978 tot 1995</t>
  </si>
  <si>
    <t>vanaf 1995</t>
  </si>
  <si>
    <t>1995 tot 2009</t>
  </si>
  <si>
    <t>2009 tot 2015</t>
  </si>
  <si>
    <t>vanaf 2015</t>
  </si>
  <si>
    <t>tot 1978</t>
  </si>
  <si>
    <t>vanaf 2009</t>
  </si>
  <si>
    <t>1995 tot 2015</t>
  </si>
  <si>
    <t>tot 1000 m2</t>
  </si>
  <si>
    <t>1000 tot 2500 m2</t>
  </si>
  <si>
    <t>2500 tot 5000 m2</t>
  </si>
  <si>
    <t>vanaf 5000 m2</t>
  </si>
  <si>
    <t>tot 250 m2</t>
  </si>
  <si>
    <t>250 tot 500 m2</t>
  </si>
  <si>
    <t>500 tot 1000 m2</t>
  </si>
  <si>
    <t>5000 tot 10000 m2</t>
  </si>
  <si>
    <t>vanaf 10000 m2</t>
  </si>
  <si>
    <t>tot 50 m2</t>
  </si>
  <si>
    <t>50 tot 100 m2</t>
  </si>
  <si>
    <t>100 tot 250 m2</t>
  </si>
  <si>
    <t>tot 100 m2</t>
  </si>
  <si>
    <t>tot 500 m2</t>
  </si>
  <si>
    <t>500 tot 2500 m2</t>
  </si>
  <si>
    <t>vanaf 2500 m2</t>
  </si>
  <si>
    <t>vanaf 250 m2</t>
  </si>
  <si>
    <t>tot 2500 m2</t>
  </si>
  <si>
    <t>vanaf 1000 m2</t>
  </si>
  <si>
    <t>G</t>
  </si>
  <si>
    <t>F</t>
  </si>
  <si>
    <t>D</t>
  </si>
  <si>
    <t>C</t>
  </si>
  <si>
    <t>B</t>
  </si>
  <si>
    <t>A en beter</t>
  </si>
  <si>
    <t>F en E</t>
  </si>
  <si>
    <t>F t/m D</t>
  </si>
  <si>
    <t>F t/m C</t>
  </si>
  <si>
    <t>vanaf 1978</t>
  </si>
  <si>
    <t>2500 tot 10000 m2</t>
  </si>
  <si>
    <t>G t/m E</t>
  </si>
  <si>
    <t>D en C</t>
  </si>
  <si>
    <t>C en B</t>
  </si>
  <si>
    <t>G t/m D</t>
  </si>
  <si>
    <t>elek_kental_totaal_</t>
  </si>
  <si>
    <t>elek_kental_bouwj_</t>
  </si>
  <si>
    <t>elek_kental_opp_</t>
  </si>
  <si>
    <t>elek_kental_subsets_</t>
  </si>
  <si>
    <t>elek_kental_label_</t>
  </si>
  <si>
    <t>elek_kental_diensten_</t>
  </si>
  <si>
    <t>zonnestroom_kentallen_totaal_</t>
  </si>
  <si>
    <t>gas_kental_totaal_</t>
  </si>
  <si>
    <t>gas_kental_bouwj_</t>
  </si>
  <si>
    <t>gas_kental_opp_</t>
  </si>
  <si>
    <t>gas_kental_label_</t>
  </si>
  <si>
    <t>gas_kental_diensten_</t>
  </si>
  <si>
    <t>5 categorieën verwijderd</t>
  </si>
  <si>
    <t>23 categorieën verwijderd</t>
  </si>
  <si>
    <t>Totaal aantal categorieën</t>
  </si>
  <si>
    <t>4 categorieën verwijderd</t>
  </si>
  <si>
    <t>Aantal unieke gebouwtype categorieën in het betreffende tab</t>
  </si>
  <si>
    <t>Welk tabblad?</t>
  </si>
  <si>
    <t>Aantal panden</t>
  </si>
  <si>
    <t>Aantal panden in tab elek_kental_totaal_</t>
  </si>
  <si>
    <t>Aantal panden in tab elek_kental_bouwj_</t>
  </si>
  <si>
    <t>Aantal panden in tab elek_kental_opp_</t>
  </si>
  <si>
    <t>Aantal panden in tab elek_kental_subsets_</t>
  </si>
  <si>
    <t>Aantal panden in tab elek_kental_label_</t>
  </si>
  <si>
    <t>Aantal panden in tab elek_kental_diensten_</t>
  </si>
  <si>
    <t>Aantal panden in tab zonnestroom_kentallen_totaal_</t>
  </si>
  <si>
    <t>Aantal panden in tab gas_kental_totaal_</t>
  </si>
  <si>
    <t>Aantal panden in tab gas_kental_bouwj_</t>
  </si>
  <si>
    <t>Aantal panden in tab gas_kental_opp_</t>
  </si>
  <si>
    <t>Aantal panden in tab gas_kental_label_</t>
  </si>
  <si>
    <t>Aantal panden in tab gas_kental_diensten_</t>
  </si>
  <si>
    <t>Missende categorieën t.o.v. tab ‘totaal’?</t>
  </si>
  <si>
    <t>Totaal aantal panden in populatie in het betreffende tab</t>
  </si>
  <si>
    <t>Deze dataset is ontwikkeld met subsidie van de Rijksdienst voor Ondernemend Nederland (RVO)</t>
  </si>
  <si>
    <t>Toelichting</t>
  </si>
  <si>
    <t>Robin Niessink, robin.niessink@tno.nl</t>
  </si>
  <si>
    <t>Project naam</t>
  </si>
  <si>
    <t>Datum</t>
  </si>
  <si>
    <t>Inhoudsopgave</t>
  </si>
  <si>
    <t>Tab naam</t>
  </si>
  <si>
    <t>Inhoud</t>
  </si>
  <si>
    <t xml:space="preserve">Energiekentallen Utiliteitsbouw </t>
  </si>
  <si>
    <t>Augustus 2026</t>
  </si>
  <si>
    <t>Energiekentallen Utiliteitsgebouwen</t>
  </si>
  <si>
    <t>Project details</t>
  </si>
  <si>
    <t>elek_kental_</t>
  </si>
  <si>
    <t>zonnestroom_kentallen_</t>
  </si>
  <si>
    <t>gas_kental_</t>
  </si>
  <si>
    <t>populatie_overzicht_</t>
  </si>
  <si>
    <t>Energiedrager</t>
  </si>
  <si>
    <t>Gebouwtype</t>
  </si>
  <si>
    <t>Gemiddelde kental (kWh/m2)</t>
  </si>
  <si>
    <t>Q1 kental (kWh/m2)</t>
  </si>
  <si>
    <t>Mediaan kental (kWh/m2)</t>
  </si>
  <si>
    <t>Q3 kental (kWh/m2)</t>
  </si>
  <si>
    <t>Gewogen gemiddelde kental (kWh/m2)</t>
  </si>
  <si>
    <t>Gemiddelde kental inclusief eigenverbruik zonnestroom (kWh/m2)</t>
  </si>
  <si>
    <t>Q1 kental inclusief eigenverbruik zonnestroom (kWh/m2)</t>
  </si>
  <si>
    <t>Mediaan kental inclusief eigenverbruik zonnestroom (kWh/m2)</t>
  </si>
  <si>
    <t>Q3 kental inclusief eigenverbruik zonnestroom (kWh/m2)</t>
  </si>
  <si>
    <t>Gewogen gemiddelde kental inclusief eigenverbruik zonnestroom (kWh/m2)</t>
  </si>
  <si>
    <t>Elektriciteit</t>
  </si>
  <si>
    <t>Dit geeft aan over welk gebouwtype het gaat</t>
  </si>
  <si>
    <t>Dit geeft aan of het een kental voor aardgas of elektriciteit is</t>
  </si>
  <si>
    <t>Contactpersoon TNO</t>
  </si>
  <si>
    <t>kentallen elektriciteit per gebouwtype</t>
  </si>
  <si>
    <t>kentallen elektriciteit per gebouwtype met uitsplitsing naar bouwjaarklassen</t>
  </si>
  <si>
    <t>kentallen elektriciteit per gebouwtype met uitsplitsing naar (gebruiks)oppervlakteklassen</t>
  </si>
  <si>
    <t>kentallen elektriciteit per gebouwtype met uitsplitsing naar energielabelklassen</t>
  </si>
  <si>
    <t>kentallen elektriciteit per gebouwtype voor panden die vallen binnen de dienstensector</t>
  </si>
  <si>
    <t>kentallen zonnestroomproductie per gebouwtype</t>
  </si>
  <si>
    <t>kentallen aardgas per gebouwtype</t>
  </si>
  <si>
    <t>kentallen aardgas per gebouwtype met uitsplitsing naar bouwjaarklassen</t>
  </si>
  <si>
    <t>kentallen aardgas per gebouwtype met uitsplitsing naar (gebruiks)oppervlakteklassen</t>
  </si>
  <si>
    <t>kentallen aardgas per gebouwtype met uitsplitsing naar energielabelklassen</t>
  </si>
  <si>
    <t>kentallen aardgas per gebouwtype voor panden die vallen binnen de dienstensector</t>
  </si>
  <si>
    <t xml:space="preserve">kentallen elektriciteit per gebouwtype voor panden met onderscheid naar panden met of zonder zonnestroom en waar de teruglevering wel of niet hoger is dan de zonnestroomproductie </t>
  </si>
  <si>
    <t>een overzicht met het aantal panden in de onderzoekspopulatie in het betreffende tab, waarmee onder andere is na te gaan welke categorieën ontbreken per tab</t>
  </si>
  <si>
    <t>Bouwjaarklasse</t>
  </si>
  <si>
    <t>Aandeel panden per gebouwtype</t>
  </si>
  <si>
    <t>Oppervlakteklasse</t>
  </si>
  <si>
    <t>Labelklasse</t>
  </si>
  <si>
    <t>Categorie zonnestroom en teruglevering</t>
  </si>
  <si>
    <t>pand met zonnestroomproductie en een teruglevering hoger dan de zonnestroomproductie</t>
  </si>
  <si>
    <t>pand met zonnestroomproductie en een teruglevering kleiner of gelijk aan  zonnestroomproductie</t>
  </si>
  <si>
    <t>pand zonder zonnestroomproductie met een teruglevering</t>
  </si>
  <si>
    <t>pand zonder zonnestroomproductie en zonder teruglevering</t>
  </si>
  <si>
    <t>Het gemiddelde kental</t>
  </si>
  <si>
    <t xml:space="preserve">Het kental voor het 1ste kwartiel </t>
  </si>
  <si>
    <t xml:space="preserve">Het kental voor het 3e kwartiel </t>
  </si>
  <si>
    <t>Het kental voor de mediaan</t>
  </si>
  <si>
    <t>Eerst is het eigenverbruik zonnestroom bepaald en vervolgens opnieuw het gemiddelde bepaald</t>
  </si>
  <si>
    <t>Eerst is het eigenverbruik zonnestroom bepaald en vervolgens opnieuw het 1ste kwartiel</t>
  </si>
  <si>
    <t>Eerst is het eigenverbruik zonnestroom bepaald en vervolgens opnieuw het 3e kwartiel</t>
  </si>
  <si>
    <t>Eerst is het eigenverbruik zonnestroom bepaald en vervolgens opnieuw de mediaan</t>
  </si>
  <si>
    <t>Het gemiddelde kental waarbij het pandoppervlak als weegfactor is gebruikt</t>
  </si>
  <si>
    <t>Eerst is het eigenverbruik zonnestroom bepaald en vervolgens opnieuw het gewogen gemiddelde</t>
  </si>
  <si>
    <t>De kentallen voor zonnestroomproductie (kWh/m2) alsmede het aandeel panden met zonnestroomproductie (in de populatie) zijn toegevoegd in een apart tab.</t>
  </si>
  <si>
    <t>Aantal panden met zonnestroomproductie</t>
  </si>
  <si>
    <t>Aandeel panden met zonnestroomproductie</t>
  </si>
  <si>
    <t>Gemiddelde zonnestroomproductie kental (kWh/m2) (inclusief panden zonder zon-pv)</t>
  </si>
  <si>
    <t>Gewogen gemiddelde zonnestroomproductie kental (kWh/m2) (inclusief panden zonder zon-pv)</t>
  </si>
  <si>
    <t>Het percentage panden met zonnestroomproductie per gebouwtype</t>
  </si>
  <si>
    <t>Het aantal panden met zonnestroomproductie</t>
  </si>
  <si>
    <t>Het gemiddelde kental voor zonnestroomproductie berekend als gemiddelde voor panden met en zonder zonnestroomproductie</t>
  </si>
  <si>
    <t>Het gewogen gemiddelde kental voor zonnestroomproductie berekend als gemiddelde voor panden met en zonder zonnestroomproductie</t>
  </si>
  <si>
    <t xml:space="preserve">Gemiddelde zonnestroomproductie kental (kWh/m2) </t>
  </si>
  <si>
    <t xml:space="preserve">Gewogen gemiddelde zonnestroomproductie kental (kWh/m2) </t>
  </si>
  <si>
    <t>Gas</t>
  </si>
  <si>
    <t>Gemiddelde kental (m3/m2)</t>
  </si>
  <si>
    <t>Q1 kental (m3/m2)</t>
  </si>
  <si>
    <t>Mediaan kental (m3/m2)</t>
  </si>
  <si>
    <t>Q3 kental (m3/m2)</t>
  </si>
  <si>
    <t>Gewogen gemiddelde kental (m3/m2)</t>
  </si>
  <si>
    <t xml:space="preserve">Dit geeft het aantal panden in het onderzoek aan waarover de kentallen in de categorie berekend zijn </t>
  </si>
  <si>
    <t>Het percentage van het aantal panden dat in de betreffende categorie valt per gebouwtype</t>
  </si>
  <si>
    <t>Toelichting kolommen in de tabs</t>
  </si>
  <si>
    <r>
      <t xml:space="preserve">Voor nadere toelichting zie </t>
    </r>
    <r>
      <rPr>
        <b/>
        <sz val="11"/>
        <color rgb="FF000000"/>
        <rFont val="Arial"/>
        <family val="2"/>
      </rPr>
      <t>TNO rapport:</t>
    </r>
    <r>
      <rPr>
        <sz val="11"/>
        <color rgb="FF000000"/>
        <rFont val="Arial"/>
        <family val="2"/>
      </rPr>
      <t xml:space="preserve"> Energiekentallen utiliteitsgebouwen 2020 t/m 2024 - Een analyse van het energieverbruik per gebouwtype voor de ontwikkeling van benchmark energiekentallen</t>
    </r>
  </si>
  <si>
    <t>NB: Een lege cel betekent dat een kental niet kon worden weergegeven vanwege de daarvoor geldende privacyregels. Het aantal overgebleven waarnemingen in de onderzoekspopulatie was hiervoor te laag.</t>
  </si>
  <si>
    <t>30 categorieën verwijderd</t>
  </si>
  <si>
    <t>28 categorieën verwijderd</t>
  </si>
  <si>
    <r>
      <t>In dit onderzoek zijn energie-kentallen voor aardgaslevering (m3/m</t>
    </r>
    <r>
      <rPr>
        <vertAlign val="superscript"/>
        <sz val="11"/>
        <color rgb="FF000000"/>
        <rFont val="Arial"/>
        <family val="2"/>
      </rPr>
      <t>2</t>
    </r>
    <r>
      <rPr>
        <sz val="11"/>
        <color rgb="FF000000"/>
        <rFont val="Arial"/>
        <family val="2"/>
      </rPr>
      <t>) en elektriciteitslevering (kWh/m</t>
    </r>
    <r>
      <rPr>
        <vertAlign val="superscript"/>
        <sz val="11"/>
        <color rgb="FF000000"/>
        <rFont val="Arial"/>
        <family val="2"/>
      </rPr>
      <t>2</t>
    </r>
    <r>
      <rPr>
        <sz val="11"/>
        <color rgb="FF000000"/>
        <rFont val="Arial"/>
        <family val="2"/>
      </rPr>
      <t xml:space="preserve">) voor de diverse gebouwtypen van de utiliteitsbouw bepaald voor zichtjaren 2020 t/m 2024. De kentallen zijn waar mogelijk uitgesplitst naar bouwjaar- en oppervlakteklassen. Voor zichtjaar 2024 is ook een opsplitsing naar energielabel gemaakt. Ook voor de groep van panden die binnen de dienstensector valt zijn kentallen ontwikkeld. Voor zonnestroom is een eigen inschatting gemaakt van de teruglevering en daarmee is het eigenverbruik berekend en vervolgens opgeteld bij de netlevering voor een betere benadering van het totaalverbruik.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</si>
</sst>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5" x14ac:knownFonts="1">
    <font>
      <sz val="11"/>
      <color rgb="FF000000"/>
      <name val="Calibri"/>
      <family val="2"/>
      <charset val="1"/>
    </font>
    <font>
      <sz val="10"/>
      <name val="Arial"/>
      <family val="2"/>
    </font>
    <font>
      <b/>
      <sz val="11"/>
      <name val="Calibri"/>
      <family val="2"/>
      <charset val="1"/>
    </font>
    <font>
      <b/>
      <sz val="11"/>
      <color rgb="FF2A6099"/>
      <name val="Calibri"/>
      <family val="2"/>
      <charset val="1"/>
    </font>
    <font>
      <b/>
      <sz val="11"/>
      <color rgb="FF000000"/>
      <name val="Calibri"/>
      <family val="2"/>
      <charset val="1"/>
    </font>
    <font>
      <sz val="10"/>
      <color rgb="FF000000"/>
      <name val="Times New Roman"/>
      <family val="1"/>
      <charset val="1"/>
    </font>
    <font>
      <sz val="11"/>
      <color theme="1"/>
      <name val="Calibri"/>
      <family val="2"/>
      <charset val="1"/>
    </font>
    <font>
      <b/>
      <sz val="11"/>
      <color rgb="FF000000"/>
      <name val="Calibri"/>
      <family val="2"/>
    </font>
    <font>
      <b/>
      <sz val="11"/>
      <color theme="0"/>
      <name val="Calibri"/>
      <family val="2"/>
      <charset val="1"/>
    </font>
    <font>
      <b/>
      <sz val="11"/>
      <color theme="1"/>
      <name val="Calibri"/>
      <family val="2"/>
    </font>
    <font>
      <sz val="13"/>
      <color theme="1"/>
      <name val="Arial Black"/>
      <family val="2"/>
    </font>
    <font>
      <sz val="13"/>
      <color rgb="FF0F192F"/>
      <name val="Arial Black"/>
      <family val="2"/>
    </font>
    <font>
      <sz val="9"/>
      <color theme="1"/>
      <name val="Arial"/>
      <family val="2"/>
    </font>
    <font>
      <b/>
      <sz val="9"/>
      <color rgb="FF0F192F"/>
      <name val="Arial"/>
      <family val="2"/>
    </font>
    <font>
      <sz val="15"/>
      <color theme="0"/>
      <name val="Arial Black"/>
      <family val="2"/>
    </font>
    <font>
      <b/>
      <sz val="22"/>
      <color theme="0"/>
      <name val="Aptos Black"/>
      <family val="2"/>
    </font>
    <font>
      <sz val="8"/>
      <color theme="1"/>
      <name val="Arial"/>
      <family val="2"/>
    </font>
    <font>
      <i/>
      <sz val="14"/>
      <color rgb="FF0F192F"/>
      <name val="Arial Black"/>
      <family val="2"/>
    </font>
    <font>
      <i/>
      <sz val="11"/>
      <color theme="1"/>
      <name val="Calibri"/>
      <family val="2"/>
      <scheme val="minor"/>
    </font>
    <font>
      <sz val="9"/>
      <color rgb="FF0F192F"/>
      <name val="Arial"/>
      <family val="2"/>
    </font>
    <font>
      <b/>
      <sz val="10"/>
      <color theme="1"/>
      <name val="Arial"/>
      <family val="2"/>
    </font>
    <font>
      <b/>
      <sz val="10"/>
      <color rgb="FF0F192F"/>
      <name val="Arial"/>
      <family val="2"/>
    </font>
    <font>
      <sz val="11"/>
      <color rgb="FF000000"/>
      <name val="Arial"/>
      <family val="2"/>
    </font>
    <font>
      <b/>
      <sz val="11"/>
      <color rgb="FF000000"/>
      <name val="Arial"/>
      <family val="2"/>
    </font>
    <font>
      <sz val="12"/>
      <color rgb="FF000000"/>
      <name val="Calibri"/>
      <family val="2"/>
      <charset val="1"/>
    </font>
    <font>
      <b/>
      <sz val="12"/>
      <color rgb="FF0F192F"/>
      <name val="Arial"/>
      <family val="2"/>
    </font>
    <font>
      <sz val="12"/>
      <color rgb="FF0F192F"/>
      <name val="Arial"/>
      <family val="2"/>
    </font>
    <font>
      <b/>
      <sz val="12"/>
      <color theme="1"/>
      <name val="Arial"/>
      <family val="2"/>
    </font>
    <font>
      <b/>
      <sz val="12"/>
      <color rgb="FF000000"/>
      <name val="Arial"/>
      <family val="2"/>
    </font>
    <font>
      <b/>
      <sz val="12"/>
      <color rgb="FF000000"/>
      <name val="Calibri"/>
      <family val="2"/>
    </font>
    <font>
      <vertAlign val="superscript"/>
      <sz val="11"/>
      <color rgb="FF000000"/>
      <name val="Arial"/>
      <family val="2"/>
    </font>
    <font>
      <i/>
      <sz val="11"/>
      <color rgb="FF000000"/>
      <name val="Arial"/>
      <family val="2"/>
    </font>
    <font>
      <sz val="11"/>
      <color rgb="FFFF0000"/>
      <name val="Calibri"/>
      <family val="2"/>
      <charset val="1"/>
    </font>
    <font>
      <sz val="11"/>
      <name val="Calibri"/>
      <family val="2"/>
      <charset val="1"/>
    </font>
    <font>
      <u/>
      <sz val="11"/>
      <color theme="10"/>
      <name val="Calibri"/>
      <family val="2"/>
      <charset val="1"/>
    </font>
  </fonts>
  <fills count="11">
    <fill>
      <patternFill patternType="none"/>
    </fill>
    <fill>
      <patternFill patternType="gray125"/>
    </fill>
    <fill>
      <patternFill patternType="solid">
        <fgColor theme="4" tint="0.79998168889431442"/>
        <bgColor theme="4" tint="0.79998168889431442"/>
      </patternFill>
    </fill>
    <fill>
      <patternFill patternType="solid">
        <fgColor theme="4"/>
        <bgColor theme="4"/>
      </patternFill>
    </fill>
    <fill>
      <patternFill patternType="solid">
        <fgColor rgb="FFF0F3FA"/>
        <bgColor indexed="64"/>
      </patternFill>
    </fill>
    <fill>
      <patternFill patternType="solid">
        <fgColor theme="4"/>
        <bgColor indexed="64"/>
      </patternFill>
    </fill>
    <fill>
      <patternFill patternType="solid">
        <fgColor rgb="FF0F192F"/>
        <bgColor indexed="64"/>
      </patternFill>
    </fill>
    <fill>
      <patternFill patternType="solid">
        <fgColor theme="3"/>
        <bgColor indexed="64"/>
      </patternFill>
    </fill>
    <fill>
      <patternFill patternType="solid">
        <fgColor theme="2" tint="-9.9978637043366805E-2"/>
        <bgColor indexed="64"/>
      </patternFill>
    </fill>
    <fill>
      <patternFill patternType="solid">
        <fgColor theme="1" tint="0.499984740745262"/>
        <bgColor indexed="64"/>
      </patternFill>
    </fill>
    <fill>
      <patternFill patternType="solid">
        <fgColor theme="4" tint="0.79998168889431442"/>
        <bgColor indexed="64"/>
      </patternFill>
    </fill>
  </fills>
  <borders count="10">
    <border>
      <left/>
      <right/>
      <top/>
      <bottom/>
      <diagonal/>
    </border>
    <border>
      <left/>
      <right/>
      <top/>
      <bottom style="thick">
        <color theme="4"/>
      </bottom>
      <diagonal/>
    </border>
    <border>
      <left/>
      <right/>
      <top style="thin">
        <color theme="4" tint="0.39997558519241921"/>
      </top>
      <bottom style="thin">
        <color theme="4" tint="0.39997558519241921"/>
      </bottom>
      <diagonal/>
    </border>
    <border>
      <left/>
      <right/>
      <top/>
      <bottom style="thick">
        <color rgb="FF0F192F"/>
      </bottom>
      <diagonal/>
    </border>
    <border>
      <left/>
      <right/>
      <top style="thin">
        <color theme="3"/>
      </top>
      <bottom style="thin">
        <color theme="3"/>
      </bottom>
      <diagonal/>
    </border>
    <border>
      <left/>
      <right/>
      <top/>
      <bottom style="medium">
        <color theme="3"/>
      </bottom>
      <diagonal/>
    </border>
    <border>
      <left/>
      <right/>
      <top style="thin">
        <color indexed="64"/>
      </top>
      <bottom style="thin">
        <color indexed="64"/>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s>
  <cellStyleXfs count="8">
    <xf numFmtId="0" fontId="0" fillId="0" borderId="0"/>
    <xf numFmtId="9" fontId="1" fillId="0" borderId="0" applyBorder="0" applyAlignment="0" applyProtection="0"/>
    <xf numFmtId="0" fontId="10" fillId="0" borderId="1"/>
    <xf numFmtId="0" fontId="12" fillId="0" borderId="4" applyAlignment="0"/>
    <xf numFmtId="0" fontId="14" fillId="5" borderId="0"/>
    <xf numFmtId="0" fontId="16" fillId="4" borderId="0"/>
    <xf numFmtId="0" fontId="20" fillId="0" borderId="5" applyAlignment="0"/>
    <xf numFmtId="0" fontId="34" fillId="0" borderId="0" applyNumberFormat="0" applyFill="0" applyBorder="0" applyAlignment="0" applyProtection="0"/>
  </cellStyleXfs>
  <cellXfs count="55">
    <xf numFmtId="0" fontId="0" fillId="0" borderId="0" xfId="0"/>
    <xf numFmtId="164" fontId="0" fillId="0" borderId="0" xfId="0" applyNumberFormat="1"/>
    <xf numFmtId="0" fontId="3" fillId="0" borderId="0" xfId="0" applyFont="1"/>
    <xf numFmtId="0" fontId="2" fillId="0" borderId="0" xfId="0" applyFont="1"/>
    <xf numFmtId="0" fontId="4" fillId="0" borderId="0" xfId="0" applyFont="1"/>
    <xf numFmtId="0" fontId="0" fillId="0" borderId="0" xfId="0" applyAlignment="1">
      <alignment wrapText="1"/>
    </xf>
    <xf numFmtId="0" fontId="5" fillId="0" borderId="0" xfId="0" applyFont="1"/>
    <xf numFmtId="0" fontId="7" fillId="0" borderId="0" xfId="0" applyFont="1"/>
    <xf numFmtId="0" fontId="6" fillId="2" borderId="2" xfId="0" applyFont="1" applyFill="1" applyBorder="1"/>
    <xf numFmtId="0" fontId="6" fillId="0" borderId="2" xfId="0" applyFont="1" applyBorder="1"/>
    <xf numFmtId="0" fontId="9" fillId="2" borderId="2" xfId="0" applyFont="1" applyFill="1" applyBorder="1"/>
    <xf numFmtId="0" fontId="9" fillId="0" borderId="2" xfId="0" applyFont="1" applyBorder="1"/>
    <xf numFmtId="0" fontId="9" fillId="2" borderId="2" xfId="0" applyFont="1" applyFill="1" applyBorder="1" applyAlignment="1">
      <alignment wrapText="1"/>
    </xf>
    <xf numFmtId="0" fontId="0" fillId="4" borderId="0" xfId="0" applyFill="1"/>
    <xf numFmtId="0" fontId="11" fillId="4" borderId="3" xfId="2" applyFont="1" applyFill="1" applyBorder="1"/>
    <xf numFmtId="0" fontId="13" fillId="4" borderId="4" xfId="3" applyFont="1" applyFill="1"/>
    <xf numFmtId="0" fontId="14" fillId="6" borderId="0" xfId="4" applyFill="1"/>
    <xf numFmtId="0" fontId="14" fillId="6" borderId="0" xfId="4" applyFill="1" applyAlignment="1">
      <alignment vertical="center"/>
    </xf>
    <xf numFmtId="0" fontId="15" fillId="6" borderId="0" xfId="4" applyFont="1" applyFill="1" applyAlignment="1">
      <alignment horizontal="left" vertical="center"/>
    </xf>
    <xf numFmtId="0" fontId="0" fillId="6" borderId="0" xfId="0" applyFill="1"/>
    <xf numFmtId="0" fontId="16" fillId="4" borderId="0" xfId="5"/>
    <xf numFmtId="0" fontId="17" fillId="4" borderId="0" xfId="2" applyFont="1" applyFill="1" applyBorder="1"/>
    <xf numFmtId="0" fontId="10" fillId="4" borderId="3" xfId="2" applyFill="1" applyBorder="1"/>
    <xf numFmtId="0" fontId="18" fillId="4" borderId="0" xfId="0" applyFont="1" applyFill="1"/>
    <xf numFmtId="0" fontId="19" fillId="4" borderId="4" xfId="3" applyFont="1" applyFill="1"/>
    <xf numFmtId="0" fontId="21" fillId="4" borderId="5" xfId="6" applyFont="1" applyFill="1"/>
    <xf numFmtId="0" fontId="0" fillId="4" borderId="6" xfId="0" applyFill="1" applyBorder="1" applyAlignment="1">
      <alignment horizontal="left" vertical="top" wrapText="1"/>
    </xf>
    <xf numFmtId="0" fontId="22" fillId="4" borderId="0" xfId="0" applyFont="1" applyFill="1"/>
    <xf numFmtId="164" fontId="0" fillId="0" borderId="0" xfId="0" applyNumberFormat="1" applyAlignment="1">
      <alignment wrapText="1"/>
    </xf>
    <xf numFmtId="164" fontId="0" fillId="7" borderId="0" xfId="0" applyNumberFormat="1" applyFill="1" applyAlignment="1">
      <alignment wrapText="1"/>
    </xf>
    <xf numFmtId="0" fontId="0" fillId="4" borderId="6" xfId="0" applyFill="1" applyBorder="1" applyAlignment="1">
      <alignment horizontal="left" vertical="top"/>
    </xf>
    <xf numFmtId="0" fontId="24" fillId="4" borderId="0" xfId="0" applyFont="1" applyFill="1"/>
    <xf numFmtId="0" fontId="25" fillId="4" borderId="4" xfId="3" applyFont="1" applyFill="1"/>
    <xf numFmtId="0" fontId="26" fillId="4" borderId="4" xfId="3" applyFont="1" applyFill="1"/>
    <xf numFmtId="0" fontId="27" fillId="4" borderId="4" xfId="3" applyFont="1" applyFill="1"/>
    <xf numFmtId="49" fontId="26" fillId="4" borderId="4" xfId="3" applyNumberFormat="1" applyFont="1" applyFill="1"/>
    <xf numFmtId="0" fontId="28" fillId="4" borderId="0" xfId="0" applyFont="1" applyFill="1"/>
    <xf numFmtId="0" fontId="29" fillId="4" borderId="0" xfId="0" applyFont="1" applyFill="1"/>
    <xf numFmtId="0" fontId="22" fillId="4" borderId="0" xfId="0" applyFont="1" applyFill="1" applyAlignment="1">
      <alignment wrapText="1"/>
    </xf>
    <xf numFmtId="9" fontId="1" fillId="0" borderId="0" xfId="1"/>
    <xf numFmtId="0" fontId="8" fillId="3" borderId="7" xfId="0" applyFont="1" applyFill="1" applyBorder="1" applyAlignment="1">
      <alignment wrapText="1"/>
    </xf>
    <xf numFmtId="0" fontId="8" fillId="3" borderId="8" xfId="0" applyFont="1" applyFill="1" applyBorder="1" applyAlignment="1">
      <alignment wrapText="1"/>
    </xf>
    <xf numFmtId="164" fontId="8" fillId="3" borderId="8" xfId="0" applyNumberFormat="1" applyFont="1" applyFill="1" applyBorder="1" applyAlignment="1">
      <alignment wrapText="1"/>
    </xf>
    <xf numFmtId="164" fontId="8" fillId="7" borderId="8" xfId="0" applyNumberFormat="1" applyFont="1" applyFill="1" applyBorder="1" applyAlignment="1">
      <alignment wrapText="1"/>
    </xf>
    <xf numFmtId="164" fontId="8" fillId="7" borderId="9" xfId="0" applyNumberFormat="1" applyFont="1" applyFill="1" applyBorder="1" applyAlignment="1">
      <alignment wrapText="1"/>
    </xf>
    <xf numFmtId="0" fontId="8" fillId="3" borderId="7" xfId="0" applyFont="1" applyFill="1" applyBorder="1"/>
    <xf numFmtId="0" fontId="8" fillId="3" borderId="8" xfId="0" applyFont="1" applyFill="1" applyBorder="1"/>
    <xf numFmtId="0" fontId="31" fillId="4" borderId="0" xfId="0" applyFont="1" applyFill="1" applyAlignment="1">
      <alignment wrapText="1"/>
    </xf>
    <xf numFmtId="0" fontId="0" fillId="9" borderId="0" xfId="0" applyFill="1"/>
    <xf numFmtId="0" fontId="9" fillId="10" borderId="2" xfId="0" applyFont="1" applyFill="1" applyBorder="1"/>
    <xf numFmtId="0" fontId="9" fillId="8" borderId="2" xfId="0" applyFont="1" applyFill="1" applyBorder="1"/>
    <xf numFmtId="0" fontId="32" fillId="0" borderId="0" xfId="0" applyFont="1"/>
    <xf numFmtId="0" fontId="33" fillId="0" borderId="0" xfId="0" applyFont="1"/>
    <xf numFmtId="164" fontId="33" fillId="0" borderId="0" xfId="0" applyNumberFormat="1" applyFont="1"/>
    <xf numFmtId="0" fontId="34" fillId="4" borderId="4" xfId="7" applyFill="1" applyBorder="1"/>
  </cellXfs>
  <cellStyles count="8">
    <cellStyle name="0_Header1" xfId="4" xr:uid="{694658E3-ED3D-4152-9C65-69B95E662D06}"/>
    <cellStyle name="0_Header2" xfId="2" xr:uid="{ED53846B-AC4E-4302-8204-EB1E0B7511D2}"/>
    <cellStyle name="0_HeaderUnderline" xfId="5" xr:uid="{C7066F8C-6560-4570-82E7-022A45369D4B}"/>
    <cellStyle name="0_Table2Cell" xfId="3" xr:uid="{F64339C1-B304-40CF-A95E-19921E565AB9}"/>
    <cellStyle name="0_Table2Header" xfId="6" xr:uid="{F7CA27E6-FE6D-4B2F-B733-526177014C48}"/>
    <cellStyle name="Hyperlink" xfId="7" builtinId="8"/>
    <cellStyle name="Normal" xfId="0" builtinId="0"/>
    <cellStyle name="Percent" xfId="1" builtinId="5"/>
  </cellStyles>
  <dxfs count="111">
    <dxf>
      <font>
        <b/>
        <i val="0"/>
        <strike val="0"/>
        <condense val="0"/>
        <extend val="0"/>
        <outline val="0"/>
        <shadow val="0"/>
        <u val="none"/>
        <vertAlign val="baseline"/>
        <sz val="11"/>
        <color rgb="FF000000"/>
        <name val="Calibri"/>
        <family val="2"/>
        <scheme val="none"/>
      </font>
    </dxf>
    <dxf>
      <numFmt numFmtId="164" formatCode="0.0"/>
    </dxf>
    <dxf>
      <numFmt numFmtId="164" formatCode="0.0"/>
    </dxf>
    <dxf>
      <alignment horizontal="general" vertical="bottom" textRotation="0" wrapText="1" indent="0" justifyLastLine="0" shrinkToFit="0" readingOrder="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border outline="0">
        <top style="thin">
          <color theme="4" tint="0.39997558519241921"/>
        </top>
      </border>
    </dxf>
    <dxf>
      <border outline="0">
        <bottom style="thin">
          <color theme="4" tint="0.39997558519241921"/>
        </bottom>
      </border>
    </dxf>
    <dxf>
      <numFmt numFmtId="164" formatCode="0.0"/>
      <fill>
        <patternFill patternType="solid">
          <fgColor indexed="64"/>
          <bgColor theme="3"/>
        </patternFill>
      </fill>
      <alignment horizontal="general" vertical="bottom" textRotation="0" wrapText="1" indent="0" justifyLastLine="0" shrinkToFit="0" readingOrder="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border outline="0">
        <top style="thin">
          <color theme="4" tint="0.39997558519241921"/>
        </top>
      </border>
    </dxf>
    <dxf>
      <border outline="0">
        <bottom style="thin">
          <color theme="4" tint="0.39997558519241921"/>
        </bottom>
      </border>
    </dxf>
    <dxf>
      <font>
        <b/>
        <i val="0"/>
        <strike val="0"/>
        <condense val="0"/>
        <extend val="0"/>
        <outline val="0"/>
        <shadow val="0"/>
        <u val="none"/>
        <vertAlign val="baseline"/>
        <sz val="11"/>
        <color theme="0"/>
        <name val="Calibri"/>
        <family val="2"/>
        <charset val="1"/>
        <scheme val="none"/>
      </font>
      <numFmt numFmtId="164" formatCode="0.0"/>
      <fill>
        <patternFill patternType="solid">
          <fgColor indexed="64"/>
          <bgColor theme="3"/>
        </patternFill>
      </fill>
      <alignment horizontal="general" vertical="bottom" textRotation="0" wrapText="1" indent="0" justifyLastLine="0" shrinkToFit="0" readingOrder="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alignment horizontal="general" vertical="bottom" textRotation="0" wrapText="1" indent="0" justifyLastLine="0" shrinkToFit="0" readingOrder="0"/>
    </dxf>
    <dxf>
      <numFmt numFmtId="164" formatCode="0.0"/>
    </dxf>
    <dxf>
      <numFmt numFmtId="164" formatCode="0.0"/>
    </dxf>
    <dxf>
      <numFmt numFmtId="164" formatCode="0.0"/>
    </dxf>
    <dxf>
      <numFmt numFmtId="164" formatCode="0.0"/>
    </dxf>
    <dxf>
      <numFmt numFmtId="164" formatCode="0.0"/>
    </dxf>
    <dxf>
      <border outline="0">
        <bottom style="thin">
          <color theme="4" tint="0.39997558519241921"/>
        </bottom>
      </border>
    </dxf>
    <dxf>
      <font>
        <b/>
        <i val="0"/>
        <strike val="0"/>
        <condense val="0"/>
        <extend val="0"/>
        <outline val="0"/>
        <shadow val="0"/>
        <u val="none"/>
        <vertAlign val="baseline"/>
        <sz val="11"/>
        <color theme="0"/>
        <name val="Calibri"/>
        <family val="2"/>
        <charset val="1"/>
        <scheme val="none"/>
      </font>
      <numFmt numFmtId="164" formatCode="0.0"/>
      <fill>
        <patternFill patternType="solid">
          <fgColor theme="4"/>
          <bgColor theme="4"/>
        </patternFill>
      </fill>
      <alignment horizontal="general" vertical="bottom" textRotation="0" wrapText="1" indent="0" justifyLastLine="0" shrinkToFit="0" readingOrder="0"/>
    </dxf>
    <dxf>
      <numFmt numFmtId="164" formatCode="0.0"/>
    </dxf>
    <dxf>
      <numFmt numFmtId="164" formatCode="0.0"/>
    </dxf>
    <dxf>
      <numFmt numFmtId="164" formatCode="0.0"/>
    </dxf>
    <dxf>
      <numFmt numFmtId="164" formatCode="0.0"/>
    </dxf>
    <dxf>
      <numFmt numFmtId="164" formatCode="0.0"/>
    </dxf>
    <dxf>
      <numFmt numFmtId="164" formatCode="0.0"/>
      <alignment horizontal="general" vertical="bottom" textRotation="0" wrapText="1" indent="0" justifyLastLine="0" shrinkToFit="0" readingOrder="0"/>
    </dxf>
    <dxf>
      <numFmt numFmtId="164" formatCode="0.0"/>
    </dxf>
    <dxf>
      <numFmt numFmtId="164" formatCode="0.0"/>
    </dxf>
    <dxf>
      <numFmt numFmtId="164" formatCode="0.0"/>
    </dxf>
    <dxf>
      <numFmt numFmtId="164" formatCode="0.0"/>
    </dxf>
    <dxf>
      <numFmt numFmtId="164" formatCode="0.0"/>
    </dxf>
    <dxf>
      <border outline="0">
        <top style="thin">
          <color theme="4" tint="0.39997558519241921"/>
        </top>
      </border>
    </dxf>
    <dxf>
      <border outline="0">
        <bottom style="thin">
          <color theme="4" tint="0.39997558519241921"/>
        </bottom>
      </border>
    </dxf>
    <dxf>
      <font>
        <b/>
        <i val="0"/>
        <strike val="0"/>
        <condense val="0"/>
        <extend val="0"/>
        <outline val="0"/>
        <shadow val="0"/>
        <u val="none"/>
        <vertAlign val="baseline"/>
        <sz val="11"/>
        <color theme="0"/>
        <name val="Calibri"/>
        <family val="2"/>
        <charset val="1"/>
        <scheme val="none"/>
      </font>
      <numFmt numFmtId="164" formatCode="0.0"/>
      <fill>
        <patternFill patternType="solid">
          <fgColor theme="4"/>
          <bgColor theme="4"/>
        </patternFill>
      </fill>
      <alignment horizontal="general" vertical="bottom" textRotation="0" wrapText="1" indent="0" justifyLastLine="0" shrinkToFit="0" readingOrder="0"/>
    </dxf>
    <dxf>
      <numFmt numFmtId="164" formatCode="0.0"/>
    </dxf>
    <dxf>
      <numFmt numFmtId="164" formatCode="0.0"/>
    </dxf>
    <dxf>
      <numFmt numFmtId="164" formatCode="0.0"/>
    </dxf>
    <dxf>
      <numFmt numFmtId="164" formatCode="0.0"/>
    </dxf>
    <dxf>
      <numFmt numFmtId="164" formatCode="0.0"/>
    </dxf>
    <dxf>
      <border outline="0">
        <top style="thin">
          <color theme="4" tint="0.39997558519241921"/>
        </top>
      </border>
    </dxf>
    <dxf>
      <border outline="0">
        <bottom style="thin">
          <color theme="4" tint="0.39997558519241921"/>
        </bottom>
      </border>
    </dxf>
    <dxf>
      <font>
        <b/>
        <i val="0"/>
        <strike val="0"/>
        <condense val="0"/>
        <extend val="0"/>
        <outline val="0"/>
        <shadow val="0"/>
        <u val="none"/>
        <vertAlign val="baseline"/>
        <sz val="11"/>
        <color theme="0"/>
        <name val="Calibri"/>
        <family val="2"/>
        <charset val="1"/>
        <scheme val="none"/>
      </font>
      <numFmt numFmtId="164" formatCode="0.0"/>
      <fill>
        <patternFill patternType="solid">
          <fgColor theme="4"/>
          <bgColor theme="4"/>
        </patternFill>
      </fill>
      <alignment horizontal="general" vertical="bottom" textRotation="0" wrapText="1" indent="0" justifyLastLine="0" shrinkToFit="0" readingOrder="0"/>
    </dxf>
    <dxf>
      <numFmt numFmtId="164" formatCode="0.0"/>
    </dxf>
    <dxf>
      <numFmt numFmtId="164" formatCode="0.0"/>
    </dxf>
    <dxf>
      <numFmt numFmtId="164" formatCode="0.0"/>
    </dxf>
    <dxf>
      <numFmt numFmtId="164" formatCode="0.0"/>
    </dxf>
    <dxf>
      <numFmt numFmtId="164" formatCode="0.0"/>
    </dxf>
    <dxf>
      <border outline="0">
        <top style="thin">
          <color theme="4" tint="0.39997558519241921"/>
        </top>
      </border>
    </dxf>
    <dxf>
      <border outline="0">
        <bottom style="thin">
          <color theme="4" tint="0.39997558519241921"/>
        </bottom>
      </border>
    </dxf>
    <dxf>
      <font>
        <b/>
        <i val="0"/>
        <strike val="0"/>
        <condense val="0"/>
        <extend val="0"/>
        <outline val="0"/>
        <shadow val="0"/>
        <u val="none"/>
        <vertAlign val="baseline"/>
        <sz val="11"/>
        <color theme="0"/>
        <name val="Calibri"/>
        <family val="2"/>
        <charset val="1"/>
        <scheme val="none"/>
      </font>
      <numFmt numFmtId="164" formatCode="0.0"/>
      <fill>
        <patternFill patternType="solid">
          <fgColor theme="4"/>
          <bgColor theme="4"/>
        </patternFill>
      </fill>
      <alignment horizontal="general" vertical="bottom" textRotation="0" wrapText="1" indent="0" justifyLastLine="0" shrinkToFit="0" readingOrder="0"/>
    </dxf>
  </dxfs>
  <tableStyles count="0" defaultTableStyle="TableStyleMedium2" defaultPivotStyle="PivotStyleLight16"/>
  <colors>
    <indexedColors>
      <rgbColor rgb="FF000000"/>
      <rgbColor rgb="FFEEEEEE"/>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FFFCC"/>
      <rgbColor rgb="FFCCFFFF"/>
      <rgbColor rgb="FF660066"/>
      <rgbColor rgb="FFFF8080"/>
      <rgbColor rgb="FF2A6099"/>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1299069</xdr:colOff>
      <xdr:row>0</xdr:row>
      <xdr:rowOff>44873</xdr:rowOff>
    </xdr:from>
    <xdr:to>
      <xdr:col>5</xdr:col>
      <xdr:colOff>378059</xdr:colOff>
      <xdr:row>0</xdr:row>
      <xdr:rowOff>460186</xdr:rowOff>
    </xdr:to>
    <xdr:pic>
      <xdr:nvPicPr>
        <xdr:cNvPr id="3" name="Picture 2" descr="Disclaimer | NLOG">
          <a:extLst>
            <a:ext uri="{FF2B5EF4-FFF2-40B4-BE49-F238E27FC236}">
              <a16:creationId xmlns:a16="http://schemas.microsoft.com/office/drawing/2014/main" id="{65EBEEFE-2725-4938-8AE0-994126B073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57736" y="44873"/>
          <a:ext cx="1585687" cy="4254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C50F110-1ACD-4DD9-934A-6DD85659EC05}" name="Table9" displayName="Table9" ref="A1:H66" totalsRowShown="0" headerRowDxfId="110" headerRowBorderDxfId="109" tableBorderDxfId="108">
  <autoFilter ref="A1:H66" xr:uid="{00000000-0009-0000-0000-000007000000}"/>
  <tableColumns count="8">
    <tableColumn id="1" xr3:uid="{9412FFE4-298F-4D70-B525-7B44A1D20D54}" name="Energiedrager"/>
    <tableColumn id="2" xr3:uid="{3D2AC605-4EEE-4A44-845E-B60F0D5BD628}" name="Gebouwtype"/>
    <tableColumn id="3" xr3:uid="{76866CB3-6CB0-4577-B116-3CACF6DA00B6}" name="Aantal panden"/>
    <tableColumn id="4" xr3:uid="{B17BBF4F-3747-4CED-80C7-1E4F042A5498}" name="Gemiddelde kental (m3/m2)" dataDxfId="107"/>
    <tableColumn id="5" xr3:uid="{F8C5623F-3E27-44DC-91D0-AAB1F56CE2B3}" name="Q1 kental (m3/m2)" dataDxfId="106"/>
    <tableColumn id="6" xr3:uid="{6E0931DB-3DCE-43FC-B928-5D0BB63710FF}" name="Mediaan kental (m3/m2)" dataDxfId="105"/>
    <tableColumn id="7" xr3:uid="{69F09390-9FEE-4124-8993-9D4EC7DDFBE0}" name="Q3 kental (m3/m2)" dataDxfId="104"/>
    <tableColumn id="8" xr3:uid="{47473B78-0550-48CB-92F0-3B6F1E0EA148}" name="Gewogen gemiddelde kental (m3/m2)" dataDxfId="10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15D4EB3-5A9D-4B62-9B41-BAAAE4EE5B73}" name="Table10" displayName="Table10" ref="A1:J336" totalsRowShown="0" headerRowDxfId="102" headerRowBorderDxfId="101" tableBorderDxfId="100">
  <autoFilter ref="A1:J336" xr:uid="{00000000-0009-0000-0000-000008000000}"/>
  <tableColumns count="10">
    <tableColumn id="1" xr3:uid="{A0C5EF2B-F97B-44E7-8FD9-066B05DA65FB}" name="Energiedrager"/>
    <tableColumn id="2" xr3:uid="{E8EF7CF1-7F0C-4118-B090-F14B2453388E}" name="Gebouwtype"/>
    <tableColumn id="3" xr3:uid="{B0A3B8F7-9400-4390-AB0C-5D4EE8308FF6}" name="Bouwjaarklasse"/>
    <tableColumn id="4" xr3:uid="{7BC30C71-CD4A-4CC8-94C2-6A23A5AE4C63}" name="Aantal panden"/>
    <tableColumn id="5" xr3:uid="{8FFA27A4-4BCA-4BDE-9780-426A38FDC8C1}" name="Aandeel panden per gebouwtype"/>
    <tableColumn id="6" xr3:uid="{94F47363-6A64-4543-A079-D120BAA534EE}" name="Gemiddelde kental (m3/m2)" dataDxfId="99"/>
    <tableColumn id="7" xr3:uid="{9660F28E-E146-4999-9833-8323BA1F2531}" name="Q1 kental (m3/m2)" dataDxfId="98"/>
    <tableColumn id="8" xr3:uid="{43B52337-2340-4600-9F3E-C24C29ABE4D3}" name="Mediaan kental (m3/m2)" dataDxfId="97"/>
    <tableColumn id="9" xr3:uid="{13D724E1-AE56-4C51-8CEE-53F39BFA92AD}" name="Q3 kental (m3/m2)" dataDxfId="96"/>
    <tableColumn id="10" xr3:uid="{47A3D9C5-E49D-4F86-8B77-94D9E0509ADA}" name="Gewogen gemiddelde kental (m3/m2)" dataDxfId="9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B5A0F7C-50B1-4B37-BD6C-A4B7EC1C09CA}" name="Table11" displayName="Table11" ref="A1:J422" totalsRowShown="0" headerRowDxfId="94" headerRowBorderDxfId="93" tableBorderDxfId="92">
  <autoFilter ref="A1:J422" xr:uid="{00000000-0009-0000-0000-000009000000}"/>
  <tableColumns count="10">
    <tableColumn id="1" xr3:uid="{1ED4E28D-27DB-4084-BD7A-67E63BFA19B8}" name="Energiedrager"/>
    <tableColumn id="2" xr3:uid="{498AEBA6-4500-4872-9291-F6BFB280FD2C}" name="Gebouwtype"/>
    <tableColumn id="3" xr3:uid="{431033CD-D077-4F5B-B988-3B1D20EDF3A0}" name="Oppervlakteklasse"/>
    <tableColumn id="4" xr3:uid="{F2DB368B-E762-4EF6-9C36-884ACB127F62}" name="Aantal panden"/>
    <tableColumn id="5" xr3:uid="{77BE587D-1462-4433-A619-154CC1664317}" name="Aandeel panden per gebouwtype"/>
    <tableColumn id="6" xr3:uid="{F61C46D3-7705-479C-A7DB-E19C75766A17}" name="Gemiddelde kental (m3/m2)" dataDxfId="91"/>
    <tableColumn id="7" xr3:uid="{C05EDD80-5E36-40A6-A646-1A2522AA7C66}" name="Q1 kental (m3/m2)" dataDxfId="90"/>
    <tableColumn id="8" xr3:uid="{82836D9A-4DCE-49BD-AEBA-CC398CDC35B2}" name="Mediaan kental (m3/m2)" dataDxfId="89"/>
    <tableColumn id="9" xr3:uid="{84AD1A7F-9523-455D-9088-6D2B2277C51E}" name="Q3 kental (m3/m2)" dataDxfId="88"/>
    <tableColumn id="10" xr3:uid="{F86573C2-7EA8-4FC3-9557-4B8958940EE9}" name="Gewogen gemiddelde kental (m3/m2)" dataDxfId="87"/>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6C5CC-52EC-48D6-B378-3525FE54AB1E}" name="Table12" displayName="Table12" ref="A1:J246" totalsRowShown="0" headerRowDxfId="86">
  <autoFilter ref="A1:J246" xr:uid="{00000000-0009-0000-0000-00000A000000}"/>
  <tableColumns count="10">
    <tableColumn id="1" xr3:uid="{83314C09-48D6-4657-923A-03344B5491A2}" name="Energiedrager"/>
    <tableColumn id="2" xr3:uid="{E986F1B5-8A98-4501-9A66-4A259DA3D68B}" name="Gebouwtype"/>
    <tableColumn id="3" xr3:uid="{54D82C5B-69C1-4533-9D56-7B6C22E47C2C}" name="Labelklasse"/>
    <tableColumn id="4" xr3:uid="{3D031755-8C97-4ABB-A48F-E0288A4FA11D}" name="Aantal panden"/>
    <tableColumn id="5" xr3:uid="{D14B6C45-CC28-4E85-935B-10B626FA7AD9}" name="Aandeel panden per gebouwtype"/>
    <tableColumn id="6" xr3:uid="{2538A3BB-A31B-43D3-8D4C-04AC83F49E4A}" name="Gemiddelde kental (m3/m2)" dataDxfId="85"/>
    <tableColumn id="7" xr3:uid="{C677FF5F-E367-4E1E-B056-851CB651A787}" name="Q1 kental (m3/m2)" dataDxfId="84"/>
    <tableColumn id="8" xr3:uid="{49DA1B1D-9550-4A1A-B1B5-45CB44528862}" name="Mediaan kental (m3/m2)" dataDxfId="83"/>
    <tableColumn id="9" xr3:uid="{4491F32B-58D7-42AF-BA56-E423A66164D4}" name="Q3 kental (m3/m2)" dataDxfId="82"/>
    <tableColumn id="10" xr3:uid="{DE94DFE0-2AE7-4331-B81F-C6F691E8D716}" name="Gewogen gemiddelde kental (m3/m2)" dataDxfId="8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CB59C73-BCD5-4377-A7A8-F82E8DCC585E}" name="Table13" displayName="Table13" ref="A1:H66" totalsRowShown="0" headerRowDxfId="80" headerRowBorderDxfId="79">
  <autoFilter ref="A1:H66" xr:uid="{00000000-0009-0000-0000-00000B000000}"/>
  <tableColumns count="8">
    <tableColumn id="1" xr3:uid="{7AE325E6-9ABE-41F8-B639-3D5398C9602E}" name="Energiedrager"/>
    <tableColumn id="2" xr3:uid="{80CCB5FE-609E-4297-B6DC-43B32960D527}" name="Gebouwtype"/>
    <tableColumn id="3" xr3:uid="{7F26BA32-B33E-4C02-AB22-B092CDE207A6}" name="Aantal panden"/>
    <tableColumn id="4" xr3:uid="{D8C588FE-9708-42A7-920D-E5FD74C8D4B9}" name="Gemiddelde kental (m3/m2)" dataDxfId="78"/>
    <tableColumn id="5" xr3:uid="{7AEEC331-8829-4131-A78C-ABFB72990A50}" name="Q1 kental (m3/m2)" dataDxfId="77"/>
    <tableColumn id="6" xr3:uid="{65484C8D-FF08-4BFB-AC85-04ECF141455C}" name="Mediaan kental (m3/m2)" dataDxfId="76"/>
    <tableColumn id="7" xr3:uid="{76D59A0D-DF83-42BD-B564-137D6C99E53A}" name="Q3 kental (m3/m2)" dataDxfId="75"/>
    <tableColumn id="8" xr3:uid="{D5A660CC-5A45-457F-8431-E3B256B5BFFC}" name="Gewogen gemiddelde kental (m3/m2)" dataDxfId="74"/>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268CE21-4DC9-4EF0-80F2-BEDCD771E9C9}" name="Table2" displayName="Table2" ref="A1:M66" totalsRowShown="0" headerRowDxfId="73">
  <autoFilter ref="A1:M66" xr:uid="{00000000-0009-0000-0000-000000000000}"/>
  <tableColumns count="13">
    <tableColumn id="1" xr3:uid="{255E9ED1-D5EB-470B-8267-67C8439A7BCD}" name="Energiedrager"/>
    <tableColumn id="2" xr3:uid="{7EB8A756-DE66-471D-B18F-ADB621D6AE83}" name="Gebouwtype"/>
    <tableColumn id="3" xr3:uid="{B08EC818-2365-46B6-9CF1-AD71D85DCAB3}" name="Aantal panden"/>
    <tableColumn id="4" xr3:uid="{C4E229BF-4AF9-49EF-BC0F-FD66B134CD76}" name="Gemiddelde kental (kWh/m2)" dataDxfId="72"/>
    <tableColumn id="5" xr3:uid="{160C057D-5A31-4010-AF1F-58F903F213C0}" name="Q1 kental (kWh/m2)" dataDxfId="71"/>
    <tableColumn id="6" xr3:uid="{229F8073-8948-444C-AEDC-3646301DA369}" name="Mediaan kental (kWh/m2)" dataDxfId="70"/>
    <tableColumn id="7" xr3:uid="{5029B2C8-B132-44A3-9BBC-EE434A7C321C}" name="Q3 kental (kWh/m2)" dataDxfId="69"/>
    <tableColumn id="8" xr3:uid="{C3FC9C15-1990-401E-8633-D8CFB93D4CAC}" name="Gewogen gemiddelde kental (kWh/m2)" dataDxfId="68"/>
    <tableColumn id="9" xr3:uid="{1A1585FD-9355-4322-8072-95D27E5189CF}" name="Gemiddelde kental inclusief eigenverbruik zonnestroom (kWh/m2)" dataDxfId="67"/>
    <tableColumn id="10" xr3:uid="{1AABFABE-E972-49AC-B3E2-C9B30189B6E8}" name="Q1 kental inclusief eigenverbruik zonnestroom (kWh/m2)" dataDxfId="66"/>
    <tableColumn id="11" xr3:uid="{FADF5144-ADCC-44B7-9FAC-2D8B1AE4A0AA}" name="Mediaan kental inclusief eigenverbruik zonnestroom (kWh/m2)" dataDxfId="65"/>
    <tableColumn id="12" xr3:uid="{1C5C1945-9D44-4F6A-9252-AA848F0826DA}" name="Q3 kental inclusief eigenverbruik zonnestroom (kWh/m2)" dataDxfId="64"/>
    <tableColumn id="13" xr3:uid="{6AC5304E-C356-4D35-8E8D-199BBD82DC03}" name="Gewogen gemiddelde kental inclusief eigenverbruik zonnestroom (kWh/m2)" dataDxfId="63"/>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08F7BA3-9BFA-49A8-9EF1-E6BF2ACB2B37}" name="Table3" displayName="Table3" ref="A1:O345" totalsRowShown="0" headerRowDxfId="62">
  <autoFilter ref="A1:O345" xr:uid="{00000000-0009-0000-0000-000001000000}"/>
  <tableColumns count="15">
    <tableColumn id="1" xr3:uid="{A7D81D6C-C9DF-4381-923E-DAD83E91FF91}" name="Energiedrager"/>
    <tableColumn id="2" xr3:uid="{31043277-4250-4445-9E16-B058E66063BE}" name="Gebouwtype"/>
    <tableColumn id="3" xr3:uid="{CA040843-E3AF-4843-BA74-C86A93C673F6}" name="Bouwjaarklasse"/>
    <tableColumn id="4" xr3:uid="{7245BF6F-A93C-4B37-B467-CC279DE9031F}" name="Aantal panden"/>
    <tableColumn id="5" xr3:uid="{63BCC2D4-F782-40EF-84BD-7AFBB68F8DF3}" name="Aandeel panden per gebouwtype"/>
    <tableColumn id="6" xr3:uid="{41C169A0-0CAD-4249-BD96-5712C07EAAA3}" name="Gemiddelde kental (kWh/m2)" dataDxfId="61"/>
    <tableColumn id="7" xr3:uid="{0539643D-60B2-4922-A3FC-36F91FEA94AE}" name="Q1 kental (kWh/m2)" dataDxfId="60"/>
    <tableColumn id="8" xr3:uid="{D741B99A-2C38-4C82-97A9-B1F49FA06972}" name="Mediaan kental (kWh/m2)" dataDxfId="59"/>
    <tableColumn id="9" xr3:uid="{F025C679-3A28-47F6-B34F-B2B1F3557876}" name="Q3 kental (kWh/m2)" dataDxfId="58"/>
    <tableColumn id="10" xr3:uid="{3147EFD4-8561-47E6-9F0C-32EBE3CC113C}" name="Gewogen gemiddelde kental (kWh/m2)" dataDxfId="57"/>
    <tableColumn id="11" xr3:uid="{271D0118-ADFA-4E72-9CF1-D14987E8F7B6}" name="Gemiddelde kental inclusief eigenverbruik zonnestroom (kWh/m2)" dataDxfId="56"/>
    <tableColumn id="12" xr3:uid="{BB24A1B0-F8BD-46A7-BFD1-9390EDAC8F20}" name="Q1 kental inclusief eigenverbruik zonnestroom (kWh/m2)" dataDxfId="55"/>
    <tableColumn id="13" xr3:uid="{10615F10-56DB-477F-95DA-5156F17917C6}" name="Mediaan kental inclusief eigenverbruik zonnestroom (kWh/m2)" dataDxfId="54"/>
    <tableColumn id="14" xr3:uid="{88B8FA68-18AC-4E24-8DB9-0D59E2D89D21}" name="Q3 kental inclusief eigenverbruik zonnestroom (kWh/m2)" dataDxfId="53"/>
    <tableColumn id="15" xr3:uid="{EF9BA779-5B4B-43E3-819F-BB44A12EABBD}" name="Gewogen gemiddelde kental inclusief eigenverbruik zonnestroom (kWh/m2)" dataDxfId="52"/>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8205C36-20FF-482C-B824-6B1C7C2D5B96}" name="Table4" displayName="Table4" ref="A1:O426" totalsRowShown="0" headerRowDxfId="51">
  <autoFilter ref="A1:O426" xr:uid="{00000000-0009-0000-0000-000002000000}"/>
  <tableColumns count="15">
    <tableColumn id="1" xr3:uid="{D69662B0-A54B-4A44-A02B-B173529D7546}" name="Energiedrager"/>
    <tableColumn id="2" xr3:uid="{81D154CA-94C6-474C-B1DF-270E75F82EA0}" name="Gebouwtype"/>
    <tableColumn id="3" xr3:uid="{F258D85C-084F-46CB-B165-4D457F2E3D33}" name="Oppervlakteklasse"/>
    <tableColumn id="4" xr3:uid="{B25E24CE-32D0-4C30-AFAD-C29645E2ED97}" name="Aantal panden"/>
    <tableColumn id="5" xr3:uid="{35107B6D-58C1-4988-8DAB-2BC123B287C4}" name="Aandeel panden per gebouwtype"/>
    <tableColumn id="6" xr3:uid="{34145E35-58C3-4B2D-98EC-35FBC7A27729}" name="Gemiddelde kental (kWh/m2)" dataDxfId="50"/>
    <tableColumn id="7" xr3:uid="{16960B50-E9FD-42E0-BFD0-3526EF3419A8}" name="Q1 kental (kWh/m2)" dataDxfId="49"/>
    <tableColumn id="8" xr3:uid="{9361A0AF-E9B4-40D8-883B-37BDE17DE458}" name="Mediaan kental (kWh/m2)" dataDxfId="48"/>
    <tableColumn id="9" xr3:uid="{902A0DB0-0D8F-42C4-9DA0-AE09FAF3F154}" name="Q3 kental (kWh/m2)" dataDxfId="47"/>
    <tableColumn id="10" xr3:uid="{D884EDF8-0C13-4A34-8E5F-842C1278963D}" name="Gewogen gemiddelde kental (kWh/m2)" dataDxfId="46"/>
    <tableColumn id="11" xr3:uid="{A1A66A04-81CE-4F02-8F16-0944C2A05F79}" name="Gemiddelde kental inclusief eigenverbruik zonnestroom (kWh/m2)" dataDxfId="45"/>
    <tableColumn id="12" xr3:uid="{3791CDCB-C9C5-4BDD-99B8-70EB17E4F86F}" name="Q1 kental inclusief eigenverbruik zonnestroom (kWh/m2)" dataDxfId="44"/>
    <tableColumn id="13" xr3:uid="{F48B9171-FA68-42E0-8589-9384B02062C8}" name="Mediaan kental inclusief eigenverbruik zonnestroom (kWh/m2)" dataDxfId="43"/>
    <tableColumn id="14" xr3:uid="{3819D8AF-D2A7-43F2-AA2A-5B8E6BD3B198}" name="Q3 kental inclusief eigenverbruik zonnestroom (kWh/m2)" dataDxfId="42"/>
    <tableColumn id="15" xr3:uid="{5136F63A-6AED-4279-B0C2-97EC728E1995}" name="Gewogen gemiddelde kental inclusief eigenverbruik zonnestroom (kWh/m2)" dataDxfId="41"/>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B393BE7-D191-4963-81F7-AE3BF0BDBDC0}" name="Table5" displayName="Table5" ref="A1:O238" totalsRowShown="0" headerRowDxfId="40">
  <autoFilter ref="A1:O238" xr:uid="{00000000-0009-0000-0000-000003000000}"/>
  <tableColumns count="15">
    <tableColumn id="1" xr3:uid="{35187339-6ED1-44CB-84ED-B20123CD48BF}" name="Energiedrager"/>
    <tableColumn id="2" xr3:uid="{7775194D-461E-4264-A6F4-B1FBD1116712}" name="Gebouwtype"/>
    <tableColumn id="3" xr3:uid="{35E017BD-A2A9-49E0-80A9-30C568C4CD9C}" name="Labelklasse"/>
    <tableColumn id="4" xr3:uid="{083B5D2B-3245-4404-BF95-BDF120899B99}" name="Aantal panden"/>
    <tableColumn id="5" xr3:uid="{C8A45E8A-198D-4F53-96DD-C8C0DCBC9C5E}" name="Aandeel panden per gebouwtype"/>
    <tableColumn id="6" xr3:uid="{148A212E-9C1D-4E92-B178-F7FD215CE703}" name="Gemiddelde kental (kWh/m2)" dataDxfId="39"/>
    <tableColumn id="7" xr3:uid="{C162C643-60A8-4E0C-A1E3-1126C8C63081}" name="Q1 kental (kWh/m2)" dataDxfId="38"/>
    <tableColumn id="8" xr3:uid="{79025DBE-2A94-4973-81BD-DFC415D4EB5A}" name="Mediaan kental (kWh/m2)" dataDxfId="37"/>
    <tableColumn id="9" xr3:uid="{57F974F7-1DF7-4E38-A30E-B1D52AB4EFC5}" name="Q3 kental (kWh/m2)" dataDxfId="36"/>
    <tableColumn id="10" xr3:uid="{612B3F9E-64F8-4FAC-B379-74A4B4E138C3}" name="Gewogen gemiddelde kental (kWh/m2)" dataDxfId="35"/>
    <tableColumn id="11" xr3:uid="{07A97F7B-F502-4535-A204-9782E0350B0E}" name="Gemiddelde kental inclusief eigenverbruik zonnestroom (kWh/m2)" dataDxfId="34"/>
    <tableColumn id="12" xr3:uid="{E79D0613-D87B-41A4-BD7F-A018174AAA41}" name="Q1 kental inclusief eigenverbruik zonnestroom (kWh/m2)" dataDxfId="33"/>
    <tableColumn id="13" xr3:uid="{57213D16-622D-4C4F-8B48-DCADCEF47DD6}" name="Mediaan kental inclusief eigenverbruik zonnestroom (kWh/m2)" dataDxfId="32"/>
    <tableColumn id="14" xr3:uid="{BCA6D577-94AB-48D2-9F46-A739A830851B}" name="Q3 kental inclusief eigenverbruik zonnestroom (kWh/m2)" dataDxfId="31"/>
    <tableColumn id="15" xr3:uid="{EDF6C165-A68A-43EE-8DCD-6890A1B0C20A}" name="Gewogen gemiddelde kental inclusief eigenverbruik zonnestroom (kWh/m2)" dataDxfId="30"/>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3FC4E0F-5D0D-4070-BB0F-557E9BE22E23}" name="Table6" displayName="Table6" ref="A1:M66" totalsRowShown="0" headerRowDxfId="29" headerRowBorderDxfId="28" tableBorderDxfId="27">
  <autoFilter ref="A1:M66" xr:uid="{00000000-0009-0000-0000-000004000000}"/>
  <tableColumns count="13">
    <tableColumn id="1" xr3:uid="{50497D90-7D01-49B8-BA83-F0BBDBBCE44D}" name="Energiedrager"/>
    <tableColumn id="2" xr3:uid="{69C90BF0-B845-40AE-B291-DD256CDB74AE}" name="Gebouwtype"/>
    <tableColumn id="3" xr3:uid="{9982BFC3-6ACD-448F-98DE-6F34248132E5}" name="Aantal panden"/>
    <tableColumn id="4" xr3:uid="{E6F930B2-9B3A-408F-89FB-3CDC20D881FF}" name="Gemiddelde kental (kWh/m2)" dataDxfId="26"/>
    <tableColumn id="5" xr3:uid="{75574CA3-EB7A-4FEA-9F05-AFCF8D4BBCF3}" name="Q1 kental (kWh/m2)" dataDxfId="25"/>
    <tableColumn id="6" xr3:uid="{ED1CB6E2-CD00-489B-9184-7A69102E7709}" name="Mediaan kental (kWh/m2)" dataDxfId="24"/>
    <tableColumn id="7" xr3:uid="{FE2BABA7-B811-4E77-9B37-F47D542193D3}" name="Q3 kental (kWh/m2)" dataDxfId="23"/>
    <tableColumn id="8" xr3:uid="{2F508152-1525-488E-A19C-6D90F19C528C}" name="Gewogen gemiddelde kental (kWh/m2)" dataDxfId="22"/>
    <tableColumn id="9" xr3:uid="{F92CA249-0821-44B3-B210-856229BCB2A6}" name="Gemiddelde kental inclusief eigenverbruik zonnestroom (kWh/m2)" dataDxfId="21"/>
    <tableColumn id="10" xr3:uid="{E7DCD34F-3D0F-43BA-A319-AF285259D28F}" name="Q1 kental inclusief eigenverbruik zonnestroom (kWh/m2)" dataDxfId="20"/>
    <tableColumn id="11" xr3:uid="{F657A37D-CF8F-4DC6-84F7-4E7367D74E8D}" name="Mediaan kental inclusief eigenverbruik zonnestroom (kWh/m2)" dataDxfId="19"/>
    <tableColumn id="12" xr3:uid="{31F4EFA6-F406-4A43-9953-72AFE7F42E2F}" name="Q3 kental inclusief eigenverbruik zonnestroom (kWh/m2)" dataDxfId="18"/>
    <tableColumn id="13" xr3:uid="{EC753DC2-3469-4817-8B85-DF935FEDA446}" name="Gewogen gemiddelde kental inclusief eigenverbruik zonnestroom (kWh/m2)" dataDxfId="17"/>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B255BAE-9683-4142-B48A-1ED9241AA8A7}" name="Table7" displayName="Table7" ref="A1:O167" totalsRowShown="0" headerRowDxfId="16" headerRowBorderDxfId="15" tableBorderDxfId="14">
  <autoFilter ref="A1:O167" xr:uid="{00000000-0009-0000-0000-000005000000}"/>
  <tableColumns count="15">
    <tableColumn id="1" xr3:uid="{99300D0F-3D7F-4C68-8BF1-407F5D3DFAB2}" name="Energiedrager"/>
    <tableColumn id="2" xr3:uid="{C0EE8A45-19BD-49A0-9414-DCF312BF5F0A}" name="Gebouwtype"/>
    <tableColumn id="3" xr3:uid="{7B90EDEF-7F33-46FA-9FC8-D095FA613D93}" name="Categorie zonnestroom en teruglevering"/>
    <tableColumn id="4" xr3:uid="{D6CF6340-609F-44FC-B047-9BF1969A0814}" name="Aantal panden"/>
    <tableColumn id="5" xr3:uid="{920F2F33-3171-4A08-AA86-6593610868D0}" name="Aandeel panden per gebouwtype"/>
    <tableColumn id="6" xr3:uid="{E4B789BE-1B43-4C6D-834E-E422E09040E8}" name="Gemiddelde kental (kWh/m2)" dataDxfId="13"/>
    <tableColumn id="7" xr3:uid="{489A7C8A-4842-41D3-8124-668934121D9B}" name="Q1 kental (kWh/m2)" dataDxfId="12"/>
    <tableColumn id="8" xr3:uid="{C2F33644-7F86-473D-9043-57CB834CFC0E}" name="Mediaan kental (kWh/m2)" dataDxfId="11"/>
    <tableColumn id="9" xr3:uid="{8A5FE449-9D2F-4C0B-9CCE-1CFF6BD6D06B}" name="Q3 kental (kWh/m2)" dataDxfId="10"/>
    <tableColumn id="10" xr3:uid="{42E3F2D5-038E-4C80-84F9-4291DE1F6A2A}" name="Gewogen gemiddelde kental (kWh/m2)" dataDxfId="9"/>
    <tableColumn id="11" xr3:uid="{004161C9-6E7C-4AD1-8D67-4EF5FDB95735}" name="Gemiddelde kental inclusief eigenverbruik zonnestroom (kWh/m2)" dataDxfId="8"/>
    <tableColumn id="12" xr3:uid="{CF5D193F-6B5D-4796-8983-62E60688FDA2}" name="Q1 kental inclusief eigenverbruik zonnestroom (kWh/m2)" dataDxfId="7"/>
    <tableColumn id="13" xr3:uid="{A4D8F2AB-F7A3-4CDC-A1D7-733D152E02AB}" name="Mediaan kental inclusief eigenverbruik zonnestroom (kWh/m2)" dataDxfId="6"/>
    <tableColumn id="14" xr3:uid="{FA4127F9-D368-4FD6-9D3C-577C9197F512}" name="Q3 kental inclusief eigenverbruik zonnestroom (kWh/m2)" dataDxfId="5"/>
    <tableColumn id="15" xr3:uid="{88A08798-F1D3-400B-AAC3-2262A17F27D8}" name="Gewogen gemiddelde kental inclusief eigenverbruik zonnestroom (kWh/m2)" dataDxfId="4"/>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D58206E-15CF-4EB2-8D61-D3E7932E7A1F}" name="Table8" displayName="Table8" ref="A1:G66" totalsRowShown="0" headerRowDxfId="3">
  <autoFilter ref="A1:G66" xr:uid="{00000000-0009-0000-0000-000006000000}"/>
  <tableColumns count="7">
    <tableColumn id="1" xr3:uid="{C6A80EA8-B627-41E5-9A4B-D1961290A27A}" name="Energiedrager"/>
    <tableColumn id="2" xr3:uid="{68CF3B4A-E520-4BCB-9980-6BDD8534A9AE}" name="Gebouwtype"/>
    <tableColumn id="3" xr3:uid="{3B309D10-0C05-4970-A66A-48A578DB5834}" name="Aantal panden"/>
    <tableColumn id="4" xr3:uid="{1A6F56D5-5CE7-4BEB-8D9D-C2327DB72010}" name="Aantal panden met zonnestroomproductie"/>
    <tableColumn id="5" xr3:uid="{4DCBBBED-A6A9-4A55-8BD9-307A02618611}" name="Aandeel panden met zonnestroomproductie"/>
    <tableColumn id="6" xr3:uid="{2B8899A0-C4A8-4722-8EE2-941BD2D9CABF}" name="Gemiddelde zonnestroomproductie kental (kWh/m2) " dataDxfId="2"/>
    <tableColumn id="7" xr3:uid="{E36B5B22-AF5F-4A28-B42E-B7D80FD11526}" name="Gewogen gemiddelde zonnestroomproductie kental (kWh/m2) " dataDxfId="1"/>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55BD8F0-7F71-4F70-A9EB-EDB5FA6A4BFC}" name="Table1" displayName="Table1" ref="A14:M79" totalsRowShown="0" headerRowDxfId="0">
  <autoFilter ref="A14:M79" xr:uid="{655BD8F0-7F71-4F70-A9EB-EDB5FA6A4BFC}"/>
  <tableColumns count="13">
    <tableColumn id="1" xr3:uid="{73F99979-947B-4BAB-8693-7775130433C2}" name="gebouwtype_keuze"/>
    <tableColumn id="2" xr3:uid="{ADBF9D6B-6424-4E9C-A755-7900E72B5128}" name="Aantal panden in tab elek_kental_totaal_">
      <calculatedColumnFormula>IF(SUMIF(elek_kental_2024!$B$2:$B$10000,A15,elek_kental_2024!$C$2:$C$10000)&gt;0,SUMIF(elek_kental_2024!$B$2:$B$10000,A15,elek_kental_2024!$C$2:$C$10000),"")</calculatedColumnFormula>
    </tableColumn>
    <tableColumn id="3" xr3:uid="{38D12390-6597-4CB7-89D4-40A69B3FE490}" name="Aantal panden in tab elek_kental_bouwj_">
      <calculatedColumnFormula>IF(SUMIF(elek_kental_bouwj_2024!$B$2:$B$10000,A15,elek_kental_bouwj_2024!$D$2:$D$10000)&gt;0,SUMIF(elek_kental_bouwj_2024!$B$2:$B$10000,A15,elek_kental_bouwj_2024!$D$2:$D$10000),"")</calculatedColumnFormula>
    </tableColumn>
    <tableColumn id="4" xr3:uid="{C068336C-133B-4761-9F88-9E01A701F0A6}" name="Aantal panden in tab elek_kental_opp_">
      <calculatedColumnFormula>IF(SUMIF(elek_kental_opp_2024!$B$2:$B$10000,A15,elek_kental_opp_2024!$D$2:$D$10000)&gt;0,SUMIF(elek_kental_opp_2024!$B$2:$B$10000,A15,elek_kental_opp_2024!$D$2:$D$10000),"")</calculatedColumnFormula>
    </tableColumn>
    <tableColumn id="5" xr3:uid="{A4B8B581-1DD4-4ACB-8F37-4B9B5CB6CB35}" name="Aantal panden in tab elek_kental_subsets_">
      <calculatedColumnFormula>IF(SUMIF(elek_kental_subsets_2024!$B$2:$B$10000,A15,elek_kental_subsets_2024!$D$2:$D$10000)&gt;0,SUMIF(elek_kental_subsets_2024!$B$2:$B$10000,A15,elek_kental_subsets_2024!$D$2:$D$10000),"")</calculatedColumnFormula>
    </tableColumn>
    <tableColumn id="6" xr3:uid="{B8C96D2D-A33F-46E1-A8B9-B2EAACA891AA}" name="Aantal panden in tab elek_kental_label_">
      <calculatedColumnFormula>IF(SUMIF(elek_kental_label_2024!$B$2:$B$9917,A15,elek_kental_label_2024!$D$2:$D$9917)&gt;0,SUMIF(elek_kental_label_2024!$B$2:$B$9917,A15,elek_kental_label_2024!$D$2:$D$9917),"")</calculatedColumnFormula>
    </tableColumn>
    <tableColumn id="7" xr3:uid="{B255B1E5-6E84-4253-B601-ABC44D06AC25}" name="Aantal panden in tab elek_kental_diensten_">
      <calculatedColumnFormula>IF(SUMIF(elek_kental_diensten_2024!$B$2:$B$10000,A15,elek_kental_diensten_2024!$C$2:$C$10000)&gt;0,SUMIF(elek_kental_diensten_2024!$B$2:$B$10000,A15,elek_kental_diensten_2024!$C$2:$C$10000),"")</calculatedColumnFormula>
    </tableColumn>
    <tableColumn id="8" xr3:uid="{AAA9AA92-8414-4FE0-8DFF-6440D9F9C637}" name="Aantal panden in tab zonnestroom_kentallen_totaal_">
      <calculatedColumnFormula>IF(SUMIF(zonnestroom_kentallen_2024!$B$2:$B$10000,A15,zonnestroom_kentallen_2024!$C$2:$C$10000)&gt;0,SUMIF(zonnestroom_kentallen_2024!$B$2:$B$10000,A15,zonnestroom_kentallen_2024!$C$2:$C$10000),"")</calculatedColumnFormula>
    </tableColumn>
    <tableColumn id="9" xr3:uid="{5C4C7CBB-4770-4995-9856-126D898A9781}" name="Aantal panden in tab gas_kental_totaal_">
      <calculatedColumnFormula>IF(SUMIF(gas_kental_2024!$B$2:$B$10000,A15,gas_kental_2024!$C$2:$C$10000)&gt;0,SUMIF(gas_kental_2024!$B$2:$B$10000,A15,gas_kental_2024!$C$2:$C$10000),"")</calculatedColumnFormula>
    </tableColumn>
    <tableColumn id="10" xr3:uid="{9CA1A527-0EEE-40E2-A3F2-832CBF69CC8B}" name="Aantal panden in tab gas_kental_bouwj_">
      <calculatedColumnFormula>IF(SUMIF(gas_kental_bouwj_2024!$B$2:$B$10000,A15,gas_kental_bouwj_2024!$D$2:$D$10000)&gt;0,SUMIF(gas_kental_bouwj_2024!$B$2:$B$10000,A15,gas_kental_bouwj_2024!$D$2:$D$10000),"")</calculatedColumnFormula>
    </tableColumn>
    <tableColumn id="11" xr3:uid="{435802AC-55C8-4009-BBD7-69F215D19E8C}" name="Aantal panden in tab gas_kental_opp_">
      <calculatedColumnFormula>IF(SUMIF(gas_kental_opp_2024!$B$2:$B$10000,A15,gas_kental_opp_2024!$D$2:$D$10000)&gt;0,SUMIF(gas_kental_opp_2024!$B$2:$B$10000,A15,gas_kental_opp_2024!$D$2:$D$10000),"")</calculatedColumnFormula>
    </tableColumn>
    <tableColumn id="12" xr3:uid="{F31F9A8B-49A0-4507-953E-8B888FC32E08}" name="Aantal panden in tab gas_kental_label_">
      <calculatedColumnFormula>IF(SUMIF(gas_kental_label_2024!$B$2:$B$9917,A15,gas_kental_label_2024!$D$2:$D$9917)&gt;0,SUMIF(gas_kental_label_2024!$B$2:$B$9917,A15,gas_kental_label_2024!$D$2:$D$9917),"")</calculatedColumnFormula>
    </tableColumn>
    <tableColumn id="13" xr3:uid="{9E1FEEB2-D51B-45B6-94AF-A028DDD19C79}" name="Aantal panden in tab gas_kental_diensten_">
      <calculatedColumnFormula>IF(SUMIF(gas_kental_diensten_2024!$B$2:$B$10000,A15,gas_kental_diensten_2024!$C$2:$C$10000)&gt;0,SUMIF(gas_kental_diensten_2024!$B$2:$B$10000,A15,gas_kental_diensten_2024!$C$2:$C$10000),"")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F107D-5269-4F1B-9A90-562A9B4CAB5C}">
  <sheetPr>
    <tabColor theme="1"/>
  </sheetPr>
  <dimension ref="A1:BY256"/>
  <sheetViews>
    <sheetView tabSelected="1" zoomScale="80" zoomScaleNormal="80" workbookViewId="0">
      <selection activeCell="C36" sqref="C36"/>
    </sheetView>
  </sheetViews>
  <sheetFormatPr defaultRowHeight="15" x14ac:dyDescent="0.25"/>
  <cols>
    <col min="3" max="3" width="77.140625" customWidth="1"/>
    <col min="4" max="4" width="28.28515625" customWidth="1"/>
    <col min="5" max="5" width="36.7109375" bestFit="1" customWidth="1"/>
  </cols>
  <sheetData>
    <row r="1" spans="1:77" s="19" customFormat="1" ht="39.75" customHeight="1" x14ac:dyDescent="0.45">
      <c r="A1" s="16"/>
      <c r="B1" s="17"/>
      <c r="C1" s="18" t="s">
        <v>152</v>
      </c>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row>
    <row r="2" spans="1:77" ht="22.5" x14ac:dyDescent="0.45">
      <c r="A2" s="20"/>
      <c r="B2" s="20"/>
      <c r="C2" s="21"/>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row>
    <row r="3" spans="1:77" x14ac:dyDescent="0.25">
      <c r="A3" s="13"/>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row>
    <row r="4" spans="1:77" ht="21" thickBot="1" x14ac:dyDescent="0.45">
      <c r="A4" s="13"/>
      <c r="B4" s="13"/>
      <c r="C4" s="14" t="s">
        <v>155</v>
      </c>
      <c r="D4" s="22"/>
      <c r="E4" s="22"/>
      <c r="F4" s="22"/>
      <c r="G4" s="22"/>
      <c r="H4" s="22"/>
      <c r="I4" s="22"/>
      <c r="J4" s="22"/>
      <c r="K4" s="22"/>
      <c r="L4" s="22"/>
      <c r="M4" s="22"/>
      <c r="N4" s="22"/>
      <c r="O4" s="22"/>
      <c r="P4" s="22"/>
      <c r="Q4" s="22"/>
      <c r="R4" s="22"/>
      <c r="S4" s="22"/>
      <c r="T4" s="22"/>
      <c r="U4" s="22"/>
      <c r="V4" s="22"/>
      <c r="W4" s="22"/>
      <c r="X4" s="22"/>
      <c r="Y4" s="22"/>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row>
    <row r="5" spans="1:77" ht="15.75" thickTop="1" x14ac:dyDescent="0.25">
      <c r="A5" s="13"/>
      <c r="B5" s="13"/>
      <c r="C5" s="20"/>
      <c r="D5" s="23"/>
      <c r="E5" s="20"/>
      <c r="F5" s="20"/>
      <c r="G5" s="20"/>
      <c r="H5" s="20"/>
      <c r="I5" s="20"/>
      <c r="J5" s="20"/>
      <c r="K5" s="20"/>
      <c r="L5" s="20"/>
      <c r="M5" s="20"/>
      <c r="N5" s="20"/>
      <c r="O5" s="20"/>
      <c r="P5" s="20"/>
      <c r="Q5" s="20"/>
      <c r="R5" s="20"/>
      <c r="S5" s="20"/>
      <c r="T5" s="20"/>
      <c r="U5" s="20"/>
      <c r="V5" s="20"/>
      <c r="W5" s="20"/>
      <c r="X5" s="20"/>
      <c r="Y5" s="20"/>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row>
    <row r="6" spans="1:77" ht="15.75" x14ac:dyDescent="0.25">
      <c r="A6" s="13"/>
      <c r="B6" s="13"/>
      <c r="C6" s="31"/>
      <c r="D6" s="32" t="s">
        <v>147</v>
      </c>
      <c r="E6" s="33" t="s">
        <v>154</v>
      </c>
      <c r="F6" s="34"/>
      <c r="G6" s="34"/>
      <c r="H6" s="31"/>
      <c r="I6" s="31"/>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row>
    <row r="7" spans="1:77" ht="15.75" x14ac:dyDescent="0.25">
      <c r="A7" s="13"/>
      <c r="B7" s="13"/>
      <c r="C7" s="31"/>
      <c r="D7" s="32" t="s">
        <v>148</v>
      </c>
      <c r="E7" s="35" t="s">
        <v>153</v>
      </c>
      <c r="F7" s="34"/>
      <c r="G7" s="34"/>
      <c r="H7" s="31"/>
      <c r="I7" s="31"/>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row>
    <row r="8" spans="1:77" ht="15.75" x14ac:dyDescent="0.25">
      <c r="A8" s="13"/>
      <c r="B8" s="13"/>
      <c r="C8" s="31"/>
      <c r="D8" s="32" t="s">
        <v>175</v>
      </c>
      <c r="E8" s="33" t="s">
        <v>146</v>
      </c>
      <c r="F8" s="34"/>
      <c r="G8" s="34"/>
      <c r="H8" s="31"/>
      <c r="I8" s="31"/>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row>
    <row r="9" spans="1:77" ht="15.75" x14ac:dyDescent="0.25">
      <c r="A9" s="13"/>
      <c r="B9" s="13"/>
      <c r="C9" s="31"/>
      <c r="D9" s="31"/>
      <c r="E9" s="31"/>
      <c r="F9" s="31"/>
      <c r="G9" s="31"/>
      <c r="H9" s="31"/>
      <c r="I9" s="31"/>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row>
    <row r="10" spans="1:77" ht="15.75" x14ac:dyDescent="0.25">
      <c r="A10" s="13"/>
      <c r="B10" s="13"/>
      <c r="C10" s="36" t="s">
        <v>144</v>
      </c>
      <c r="D10" s="31"/>
      <c r="E10" s="31"/>
      <c r="F10" s="31"/>
      <c r="G10" s="31"/>
      <c r="H10" s="31"/>
      <c r="I10" s="31"/>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row>
    <row r="11" spans="1:77" ht="15.75" x14ac:dyDescent="0.25">
      <c r="A11" s="13"/>
      <c r="B11" s="13"/>
      <c r="C11" s="37"/>
      <c r="D11" s="31"/>
      <c r="E11" s="31"/>
      <c r="F11" s="31"/>
      <c r="G11" s="31"/>
      <c r="H11" s="31"/>
      <c r="I11" s="31"/>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row>
    <row r="12" spans="1:77" s="14" customFormat="1" ht="21" thickBot="1" x14ac:dyDescent="0.45">
      <c r="C12" s="14" t="s">
        <v>145</v>
      </c>
    </row>
    <row r="13" spans="1:77" s="13" customFormat="1" ht="15.75" thickTop="1" x14ac:dyDescent="0.25"/>
    <row r="14" spans="1:77" s="13" customFormat="1" ht="133.5" x14ac:dyDescent="0.25">
      <c r="C14" s="38" t="s">
        <v>232</v>
      </c>
    </row>
    <row r="15" spans="1:77" s="13" customFormat="1" x14ac:dyDescent="0.25">
      <c r="C15" s="38"/>
    </row>
    <row r="16" spans="1:77" s="13" customFormat="1" ht="43.5" x14ac:dyDescent="0.25">
      <c r="C16" s="38" t="s">
        <v>208</v>
      </c>
    </row>
    <row r="17" spans="1:77" s="13" customFormat="1" x14ac:dyDescent="0.25">
      <c r="C17" s="27"/>
    </row>
    <row r="18" spans="1:77" s="13" customFormat="1" ht="43.5" x14ac:dyDescent="0.25">
      <c r="C18" s="47" t="s">
        <v>229</v>
      </c>
    </row>
    <row r="19" spans="1:77" s="13" customFormat="1" x14ac:dyDescent="0.25">
      <c r="C19" s="47"/>
    </row>
    <row r="20" spans="1:77" s="13" customFormat="1" ht="44.25" x14ac:dyDescent="0.25">
      <c r="C20" s="38" t="s">
        <v>228</v>
      </c>
    </row>
    <row r="21" spans="1:77" s="13" customFormat="1" ht="14.45" customHeight="1" x14ac:dyDescent="0.25"/>
    <row r="22" spans="1:77" ht="18.75" customHeight="1" thickBot="1" x14ac:dyDescent="0.45">
      <c r="A22" s="13"/>
      <c r="B22" s="13"/>
      <c r="C22" s="22" t="s">
        <v>149</v>
      </c>
      <c r="D22" s="22"/>
      <c r="E22" s="22"/>
      <c r="F22" s="22"/>
      <c r="G22" s="22"/>
      <c r="H22" s="22"/>
      <c r="I22" s="22"/>
      <c r="J22" s="22"/>
      <c r="K22" s="22"/>
      <c r="L22" s="22"/>
      <c r="M22" s="22"/>
      <c r="N22" s="22"/>
      <c r="O22" s="22"/>
      <c r="P22" s="22"/>
      <c r="Q22" s="22"/>
      <c r="R22" s="22"/>
      <c r="S22" s="22"/>
      <c r="T22" s="22"/>
      <c r="U22" s="22"/>
      <c r="V22" s="22"/>
      <c r="W22" s="22"/>
      <c r="X22" s="22"/>
      <c r="Y22" s="22"/>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row>
    <row r="23" spans="1:77" ht="16.5" thickTop="1" thickBot="1" x14ac:dyDescent="0.3">
      <c r="A23" s="13"/>
      <c r="B23" s="13"/>
      <c r="C23" s="25" t="s">
        <v>150</v>
      </c>
      <c r="D23" s="25"/>
      <c r="E23" s="25" t="s">
        <v>151</v>
      </c>
      <c r="F23" s="25"/>
      <c r="G23" s="25"/>
      <c r="H23" s="25"/>
      <c r="I23" s="25"/>
      <c r="J23" s="25"/>
      <c r="K23" s="25"/>
      <c r="L23" s="25"/>
      <c r="M23" s="25"/>
      <c r="N23" s="25"/>
      <c r="O23" s="25"/>
      <c r="P23" s="25"/>
      <c r="Q23" s="25"/>
      <c r="R23" s="25"/>
      <c r="S23" s="25"/>
      <c r="T23" s="25"/>
      <c r="U23" s="25"/>
      <c r="V23" s="25"/>
      <c r="W23" s="25"/>
      <c r="X23" s="25"/>
      <c r="Y23" s="25"/>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row>
    <row r="24" spans="1:77" ht="15" customHeight="1" x14ac:dyDescent="0.25">
      <c r="A24" s="13"/>
      <c r="B24" s="13"/>
      <c r="C24" s="54" t="s">
        <v>156</v>
      </c>
      <c r="D24" s="15"/>
      <c r="E24" s="30" t="s">
        <v>176</v>
      </c>
      <c r="F24" s="26"/>
      <c r="G24" s="26"/>
      <c r="H24" s="26"/>
      <c r="I24" s="24"/>
      <c r="J24" s="15"/>
      <c r="K24" s="15"/>
      <c r="L24" s="15"/>
      <c r="M24" s="15"/>
      <c r="N24" s="15"/>
      <c r="O24" s="15"/>
      <c r="P24" s="15"/>
      <c r="Q24" s="15"/>
      <c r="R24" s="15"/>
      <c r="S24" s="15"/>
      <c r="T24" s="15"/>
      <c r="U24" s="15"/>
      <c r="V24" s="15"/>
      <c r="W24" s="15"/>
      <c r="X24" s="15"/>
      <c r="Y24" s="15"/>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row>
    <row r="25" spans="1:77" ht="15" customHeight="1" x14ac:dyDescent="0.25">
      <c r="A25" s="13"/>
      <c r="B25" s="13"/>
      <c r="C25" s="54" t="s">
        <v>112</v>
      </c>
      <c r="D25" s="15"/>
      <c r="E25" s="30" t="s">
        <v>177</v>
      </c>
      <c r="F25" s="26"/>
      <c r="G25" s="26"/>
      <c r="H25" s="26"/>
      <c r="I25" s="24"/>
      <c r="J25" s="15"/>
      <c r="K25" s="15"/>
      <c r="L25" s="15"/>
      <c r="M25" s="15"/>
      <c r="N25" s="15"/>
      <c r="O25" s="15"/>
      <c r="P25" s="15"/>
      <c r="Q25" s="15"/>
      <c r="R25" s="15"/>
      <c r="S25" s="15"/>
      <c r="T25" s="15"/>
      <c r="U25" s="15"/>
      <c r="V25" s="15"/>
      <c r="W25" s="15"/>
      <c r="X25" s="15"/>
      <c r="Y25" s="15"/>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row>
    <row r="26" spans="1:77" ht="15" customHeight="1" x14ac:dyDescent="0.25">
      <c r="A26" s="13"/>
      <c r="B26" s="13"/>
      <c r="C26" s="54" t="s">
        <v>113</v>
      </c>
      <c r="D26" s="15"/>
      <c r="E26" s="30" t="s">
        <v>178</v>
      </c>
      <c r="F26" s="26"/>
      <c r="G26" s="26"/>
      <c r="H26" s="26"/>
      <c r="I26" s="24"/>
      <c r="J26" s="15"/>
      <c r="K26" s="15"/>
      <c r="L26" s="15"/>
      <c r="M26" s="15"/>
      <c r="N26" s="15"/>
      <c r="O26" s="15"/>
      <c r="P26" s="15"/>
      <c r="Q26" s="15"/>
      <c r="R26" s="15"/>
      <c r="S26" s="15"/>
      <c r="T26" s="15"/>
      <c r="U26" s="15"/>
      <c r="V26" s="15"/>
      <c r="W26" s="15"/>
      <c r="X26" s="15"/>
      <c r="Y26" s="15"/>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row>
    <row r="27" spans="1:77" ht="15" customHeight="1" x14ac:dyDescent="0.25">
      <c r="A27" s="13"/>
      <c r="B27" s="13"/>
      <c r="C27" s="54" t="s">
        <v>115</v>
      </c>
      <c r="D27" s="15"/>
      <c r="E27" s="30" t="s">
        <v>179</v>
      </c>
      <c r="F27" s="26"/>
      <c r="G27" s="26"/>
      <c r="H27" s="26"/>
      <c r="I27" s="24"/>
      <c r="J27" s="15"/>
      <c r="K27" s="15"/>
      <c r="L27" s="15"/>
      <c r="M27" s="15"/>
      <c r="N27" s="15"/>
      <c r="O27" s="15"/>
      <c r="P27" s="15"/>
      <c r="Q27" s="15"/>
      <c r="R27" s="15"/>
      <c r="S27" s="15"/>
      <c r="T27" s="15"/>
      <c r="U27" s="15"/>
      <c r="V27" s="15"/>
      <c r="W27" s="15"/>
      <c r="X27" s="15"/>
      <c r="Y27" s="15"/>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row>
    <row r="28" spans="1:77" ht="15" customHeight="1" x14ac:dyDescent="0.25">
      <c r="A28" s="13"/>
      <c r="B28" s="13"/>
      <c r="C28" s="54" t="s">
        <v>116</v>
      </c>
      <c r="D28" s="15"/>
      <c r="E28" s="30" t="s">
        <v>180</v>
      </c>
      <c r="F28" s="26"/>
      <c r="G28" s="26"/>
      <c r="H28" s="26"/>
      <c r="I28" s="24"/>
      <c r="J28" s="15"/>
      <c r="K28" s="15"/>
      <c r="L28" s="15"/>
      <c r="M28" s="15"/>
      <c r="N28" s="15"/>
      <c r="O28" s="15"/>
      <c r="P28" s="15"/>
      <c r="Q28" s="15"/>
      <c r="R28" s="15"/>
      <c r="S28" s="15"/>
      <c r="T28" s="15"/>
      <c r="U28" s="15"/>
      <c r="V28" s="15"/>
      <c r="W28" s="15"/>
      <c r="X28" s="15"/>
      <c r="Y28" s="15"/>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row>
    <row r="29" spans="1:77" ht="15" customHeight="1" x14ac:dyDescent="0.25">
      <c r="A29" s="13"/>
      <c r="B29" s="13"/>
      <c r="C29" s="54" t="s">
        <v>114</v>
      </c>
      <c r="D29" s="15"/>
      <c r="E29" s="30" t="s">
        <v>187</v>
      </c>
      <c r="F29" s="26"/>
      <c r="G29" s="26"/>
      <c r="H29" s="26"/>
      <c r="I29" s="24"/>
      <c r="J29" s="15"/>
      <c r="K29" s="15"/>
      <c r="L29" s="15"/>
      <c r="M29" s="15"/>
      <c r="N29" s="15"/>
      <c r="O29" s="15"/>
      <c r="P29" s="15"/>
      <c r="Q29" s="15"/>
      <c r="R29" s="15"/>
      <c r="S29" s="15"/>
      <c r="T29" s="15"/>
      <c r="U29" s="15"/>
      <c r="V29" s="15"/>
      <c r="W29" s="15"/>
      <c r="X29" s="15"/>
      <c r="Y29" s="15"/>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row>
    <row r="30" spans="1:77" ht="15" customHeight="1" x14ac:dyDescent="0.25">
      <c r="A30" s="13"/>
      <c r="B30" s="13"/>
      <c r="C30" s="54" t="s">
        <v>157</v>
      </c>
      <c r="D30" s="15"/>
      <c r="E30" s="30" t="s">
        <v>181</v>
      </c>
      <c r="F30" s="26"/>
      <c r="G30" s="26"/>
      <c r="H30" s="26"/>
      <c r="I30" s="24"/>
      <c r="J30" s="15"/>
      <c r="K30" s="15"/>
      <c r="L30" s="15"/>
      <c r="M30" s="15"/>
      <c r="N30" s="15"/>
      <c r="O30" s="15"/>
      <c r="P30" s="15"/>
      <c r="Q30" s="15"/>
      <c r="R30" s="15"/>
      <c r="S30" s="15"/>
      <c r="T30" s="15"/>
      <c r="U30" s="15"/>
      <c r="V30" s="15"/>
      <c r="W30" s="15"/>
      <c r="X30" s="15"/>
      <c r="Y30" s="15"/>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row>
    <row r="31" spans="1:77" ht="15" customHeight="1" x14ac:dyDescent="0.25">
      <c r="A31" s="13"/>
      <c r="B31" s="13"/>
      <c r="C31" s="54" t="s">
        <v>158</v>
      </c>
      <c r="D31" s="15"/>
      <c r="E31" s="30" t="s">
        <v>182</v>
      </c>
      <c r="F31" s="26"/>
      <c r="G31" s="26"/>
      <c r="H31" s="26"/>
      <c r="I31" s="24"/>
      <c r="J31" s="15"/>
      <c r="K31" s="15"/>
      <c r="L31" s="15"/>
      <c r="M31" s="15"/>
      <c r="N31" s="15"/>
      <c r="O31" s="15"/>
      <c r="P31" s="15"/>
      <c r="Q31" s="15"/>
      <c r="R31" s="15"/>
      <c r="S31" s="15"/>
      <c r="T31" s="15"/>
      <c r="U31" s="15"/>
      <c r="V31" s="15"/>
      <c r="W31" s="15"/>
      <c r="X31" s="15"/>
      <c r="Y31" s="15"/>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row>
    <row r="32" spans="1:77" ht="15" customHeight="1" x14ac:dyDescent="0.25">
      <c r="A32" s="13"/>
      <c r="B32" s="13"/>
      <c r="C32" s="54" t="s">
        <v>119</v>
      </c>
      <c r="D32" s="15"/>
      <c r="E32" s="30" t="s">
        <v>183</v>
      </c>
      <c r="F32" s="26"/>
      <c r="G32" s="26"/>
      <c r="H32" s="26"/>
      <c r="I32" s="24"/>
      <c r="J32" s="15"/>
      <c r="K32" s="15"/>
      <c r="L32" s="15"/>
      <c r="M32" s="15"/>
      <c r="N32" s="15"/>
      <c r="O32" s="15"/>
      <c r="P32" s="15"/>
      <c r="Q32" s="15"/>
      <c r="R32" s="15"/>
      <c r="S32" s="15"/>
      <c r="T32" s="15"/>
      <c r="U32" s="15"/>
      <c r="V32" s="15"/>
      <c r="W32" s="15"/>
      <c r="X32" s="15"/>
      <c r="Y32" s="15"/>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row>
    <row r="33" spans="1:77" ht="15" customHeight="1" x14ac:dyDescent="0.25">
      <c r="A33" s="13"/>
      <c r="B33" s="13"/>
      <c r="C33" s="54" t="s">
        <v>120</v>
      </c>
      <c r="D33" s="15"/>
      <c r="E33" s="30" t="s">
        <v>184</v>
      </c>
      <c r="F33" s="26"/>
      <c r="G33" s="26"/>
      <c r="H33" s="26"/>
      <c r="I33" s="24"/>
      <c r="J33" s="15"/>
      <c r="K33" s="15"/>
      <c r="L33" s="15"/>
      <c r="M33" s="15"/>
      <c r="N33" s="15"/>
      <c r="O33" s="15"/>
      <c r="P33" s="15"/>
      <c r="Q33" s="15"/>
      <c r="R33" s="15"/>
      <c r="S33" s="15"/>
      <c r="T33" s="15"/>
      <c r="U33" s="15"/>
      <c r="V33" s="15"/>
      <c r="W33" s="15"/>
      <c r="X33" s="15"/>
      <c r="Y33" s="15"/>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row>
    <row r="34" spans="1:77" ht="15" customHeight="1" x14ac:dyDescent="0.25">
      <c r="A34" s="13"/>
      <c r="B34" s="13"/>
      <c r="C34" s="54" t="s">
        <v>121</v>
      </c>
      <c r="D34" s="15"/>
      <c r="E34" s="30" t="s">
        <v>185</v>
      </c>
      <c r="F34" s="26"/>
      <c r="G34" s="26"/>
      <c r="H34" s="26"/>
      <c r="I34" s="24"/>
      <c r="J34" s="15"/>
      <c r="K34" s="15"/>
      <c r="L34" s="15"/>
      <c r="M34" s="15"/>
      <c r="N34" s="15"/>
      <c r="O34" s="15"/>
      <c r="P34" s="15"/>
      <c r="Q34" s="15"/>
      <c r="R34" s="15"/>
      <c r="S34" s="15"/>
      <c r="T34" s="15"/>
      <c r="U34" s="15"/>
      <c r="V34" s="15"/>
      <c r="W34" s="15"/>
      <c r="X34" s="15"/>
      <c r="Y34" s="15"/>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row>
    <row r="35" spans="1:77" ht="15" customHeight="1" x14ac:dyDescent="0.25">
      <c r="A35" s="13"/>
      <c r="B35" s="13"/>
      <c r="C35" s="54" t="s">
        <v>122</v>
      </c>
      <c r="D35" s="15"/>
      <c r="E35" s="30" t="s">
        <v>186</v>
      </c>
      <c r="F35" s="26"/>
      <c r="G35" s="26"/>
      <c r="H35" s="26"/>
      <c r="I35" s="24"/>
      <c r="J35" s="15"/>
      <c r="K35" s="15"/>
      <c r="L35" s="15"/>
      <c r="M35" s="15"/>
      <c r="N35" s="15"/>
      <c r="O35" s="15"/>
      <c r="P35" s="15"/>
      <c r="Q35" s="15"/>
      <c r="R35" s="15"/>
      <c r="S35" s="15"/>
      <c r="T35" s="15"/>
      <c r="U35" s="15"/>
      <c r="V35" s="15"/>
      <c r="W35" s="15"/>
      <c r="X35" s="15"/>
      <c r="Y35" s="15"/>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row>
    <row r="36" spans="1:77" ht="15" customHeight="1" x14ac:dyDescent="0.25">
      <c r="A36" s="13"/>
      <c r="B36" s="13"/>
      <c r="C36" s="54" t="s">
        <v>159</v>
      </c>
      <c r="D36" s="15"/>
      <c r="E36" s="30" t="s">
        <v>188</v>
      </c>
      <c r="F36" s="26"/>
      <c r="G36" s="26"/>
      <c r="H36" s="26"/>
      <c r="I36" s="24"/>
      <c r="J36" s="15"/>
      <c r="K36" s="15"/>
      <c r="L36" s="15"/>
      <c r="M36" s="15"/>
      <c r="N36" s="15"/>
      <c r="O36" s="15"/>
      <c r="P36" s="15"/>
      <c r="Q36" s="15"/>
      <c r="R36" s="15"/>
      <c r="S36" s="15"/>
      <c r="T36" s="15"/>
      <c r="U36" s="15"/>
      <c r="V36" s="15"/>
      <c r="W36" s="15"/>
      <c r="X36" s="15"/>
      <c r="Y36" s="15"/>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row>
    <row r="37" spans="1:77" s="13" customFormat="1" ht="15" customHeight="1" x14ac:dyDescent="0.25"/>
    <row r="38" spans="1:77" s="13" customFormat="1" ht="15" customHeight="1" x14ac:dyDescent="0.25"/>
    <row r="39" spans="1:77" s="14" customFormat="1" ht="21" thickBot="1" x14ac:dyDescent="0.45">
      <c r="C39" s="14" t="s">
        <v>227</v>
      </c>
    </row>
    <row r="40" spans="1:77" s="13" customFormat="1" ht="15.75" thickTop="1" x14ac:dyDescent="0.25"/>
    <row r="41" spans="1:77" s="13" customFormat="1" x14ac:dyDescent="0.25">
      <c r="C41" s="15" t="s">
        <v>160</v>
      </c>
      <c r="D41" s="15" t="s">
        <v>174</v>
      </c>
      <c r="E41" s="15"/>
      <c r="F41" s="15"/>
      <c r="G41" s="15"/>
      <c r="H41" s="15"/>
      <c r="I41" s="15"/>
      <c r="J41" s="15"/>
      <c r="K41" s="15"/>
      <c r="L41" s="15"/>
      <c r="M41" s="15"/>
      <c r="N41" s="15"/>
      <c r="O41" s="15"/>
      <c r="P41" s="15"/>
      <c r="Q41" s="15"/>
      <c r="R41" s="15"/>
      <c r="S41" s="15"/>
      <c r="T41" s="15"/>
      <c r="U41" s="15"/>
      <c r="V41" s="15"/>
      <c r="W41" s="15"/>
      <c r="X41" s="15"/>
      <c r="Y41" s="15"/>
    </row>
    <row r="42" spans="1:77" s="13" customFormat="1" x14ac:dyDescent="0.25">
      <c r="C42" s="15" t="s">
        <v>161</v>
      </c>
      <c r="D42" s="15" t="s">
        <v>173</v>
      </c>
      <c r="E42" s="15"/>
      <c r="F42" s="15"/>
      <c r="G42" s="15"/>
      <c r="H42" s="15"/>
      <c r="I42" s="15"/>
      <c r="J42" s="15"/>
      <c r="K42" s="15"/>
      <c r="L42" s="15"/>
      <c r="M42" s="15"/>
      <c r="N42" s="15"/>
      <c r="O42" s="15"/>
      <c r="P42" s="15"/>
      <c r="Q42" s="15"/>
      <c r="R42" s="15"/>
      <c r="S42" s="15"/>
      <c r="T42" s="15"/>
      <c r="U42" s="15"/>
      <c r="V42" s="15"/>
      <c r="W42" s="15"/>
      <c r="X42" s="15"/>
      <c r="Y42" s="15"/>
    </row>
    <row r="43" spans="1:77" s="13" customFormat="1" x14ac:dyDescent="0.25">
      <c r="C43" s="15" t="s">
        <v>129</v>
      </c>
      <c r="D43" s="15" t="s">
        <v>225</v>
      </c>
      <c r="E43" s="15"/>
      <c r="F43" s="15"/>
      <c r="G43" s="15"/>
      <c r="H43" s="15"/>
      <c r="I43" s="15"/>
      <c r="J43" s="15"/>
      <c r="K43" s="15"/>
      <c r="L43" s="15"/>
      <c r="M43" s="15"/>
      <c r="N43" s="15"/>
      <c r="O43" s="15"/>
      <c r="P43" s="15"/>
      <c r="Q43" s="15"/>
      <c r="R43" s="15"/>
      <c r="S43" s="15"/>
      <c r="T43" s="15"/>
      <c r="U43" s="15"/>
      <c r="V43" s="15"/>
      <c r="W43" s="15"/>
      <c r="X43" s="15"/>
      <c r="Y43" s="15"/>
    </row>
    <row r="44" spans="1:77" s="13" customFormat="1" x14ac:dyDescent="0.25">
      <c r="C44" s="15" t="s">
        <v>190</v>
      </c>
      <c r="D44" s="15" t="s">
        <v>226</v>
      </c>
      <c r="E44" s="15"/>
      <c r="F44" s="15"/>
      <c r="G44" s="15"/>
      <c r="H44" s="15"/>
      <c r="I44" s="15"/>
      <c r="J44" s="15"/>
      <c r="K44" s="15"/>
      <c r="L44" s="15"/>
      <c r="M44" s="15"/>
      <c r="N44" s="15"/>
      <c r="O44" s="15"/>
      <c r="P44" s="15"/>
      <c r="Q44" s="15"/>
      <c r="R44" s="15"/>
      <c r="S44" s="15"/>
      <c r="T44" s="15"/>
      <c r="U44" s="15"/>
      <c r="V44" s="15"/>
      <c r="W44" s="15"/>
      <c r="X44" s="15"/>
      <c r="Y44" s="15"/>
    </row>
    <row r="45" spans="1:77" s="13" customFormat="1" x14ac:dyDescent="0.25">
      <c r="C45" s="15" t="s">
        <v>162</v>
      </c>
      <c r="D45" s="15" t="s">
        <v>198</v>
      </c>
      <c r="E45" s="15"/>
      <c r="F45" s="15"/>
      <c r="G45" s="15"/>
      <c r="H45" s="15"/>
      <c r="I45" s="15"/>
      <c r="J45" s="15"/>
      <c r="K45" s="15"/>
      <c r="L45" s="15"/>
      <c r="M45" s="15"/>
      <c r="N45" s="15"/>
      <c r="O45" s="15"/>
      <c r="P45" s="15"/>
      <c r="Q45" s="15"/>
      <c r="R45" s="15"/>
      <c r="S45" s="15"/>
      <c r="T45" s="15"/>
      <c r="U45" s="15"/>
      <c r="V45" s="15"/>
      <c r="W45" s="15"/>
      <c r="X45" s="15"/>
      <c r="Y45" s="15"/>
    </row>
    <row r="46" spans="1:77" s="13" customFormat="1" x14ac:dyDescent="0.25">
      <c r="C46" s="15" t="s">
        <v>163</v>
      </c>
      <c r="D46" s="15" t="s">
        <v>199</v>
      </c>
      <c r="E46" s="15"/>
      <c r="F46" s="15"/>
      <c r="G46" s="15"/>
      <c r="H46" s="15"/>
      <c r="I46" s="15"/>
      <c r="J46" s="15"/>
      <c r="K46" s="15"/>
      <c r="L46" s="15"/>
      <c r="M46" s="15"/>
      <c r="N46" s="15"/>
      <c r="O46" s="15"/>
      <c r="P46" s="15"/>
      <c r="Q46" s="15"/>
      <c r="R46" s="15"/>
      <c r="S46" s="15"/>
      <c r="T46" s="15"/>
      <c r="U46" s="15"/>
      <c r="V46" s="15"/>
      <c r="W46" s="15"/>
      <c r="X46" s="15"/>
      <c r="Y46" s="15"/>
    </row>
    <row r="47" spans="1:77" s="13" customFormat="1" x14ac:dyDescent="0.25">
      <c r="C47" s="15" t="s">
        <v>164</v>
      </c>
      <c r="D47" s="15" t="s">
        <v>201</v>
      </c>
      <c r="E47" s="15"/>
      <c r="F47" s="15"/>
      <c r="G47" s="15"/>
      <c r="H47" s="15"/>
      <c r="I47" s="15"/>
      <c r="J47" s="15"/>
      <c r="K47" s="15"/>
      <c r="L47" s="15"/>
      <c r="M47" s="15"/>
      <c r="N47" s="15"/>
      <c r="O47" s="15"/>
      <c r="P47" s="15"/>
      <c r="Q47" s="15"/>
      <c r="R47" s="15"/>
      <c r="S47" s="15"/>
      <c r="T47" s="15"/>
      <c r="U47" s="15"/>
      <c r="V47" s="15"/>
      <c r="W47" s="15"/>
      <c r="X47" s="15"/>
      <c r="Y47" s="15"/>
    </row>
    <row r="48" spans="1:77" s="13" customFormat="1" x14ac:dyDescent="0.25">
      <c r="C48" s="15" t="s">
        <v>165</v>
      </c>
      <c r="D48" s="15" t="s">
        <v>200</v>
      </c>
      <c r="E48" s="15"/>
      <c r="F48" s="15"/>
      <c r="G48" s="15"/>
      <c r="H48" s="15"/>
      <c r="I48" s="15"/>
      <c r="J48" s="15"/>
      <c r="K48" s="15"/>
      <c r="L48" s="15"/>
      <c r="M48" s="15"/>
      <c r="N48" s="15"/>
      <c r="O48" s="15"/>
      <c r="P48" s="15"/>
      <c r="Q48" s="15"/>
      <c r="R48" s="15"/>
      <c r="S48" s="15"/>
      <c r="T48" s="15"/>
      <c r="U48" s="15"/>
      <c r="V48" s="15"/>
      <c r="W48" s="15"/>
      <c r="X48" s="15"/>
      <c r="Y48" s="15"/>
    </row>
    <row r="49" spans="3:25" s="13" customFormat="1" x14ac:dyDescent="0.25">
      <c r="C49" s="15" t="s">
        <v>166</v>
      </c>
      <c r="D49" s="15" t="s">
        <v>206</v>
      </c>
      <c r="E49" s="15"/>
      <c r="F49" s="15"/>
      <c r="G49" s="15"/>
      <c r="H49" s="15"/>
      <c r="I49" s="15"/>
      <c r="J49" s="15"/>
      <c r="K49" s="15"/>
      <c r="L49" s="15"/>
      <c r="M49" s="15"/>
      <c r="N49" s="15"/>
      <c r="O49" s="15"/>
      <c r="P49" s="15"/>
      <c r="Q49" s="15"/>
      <c r="R49" s="15"/>
      <c r="S49" s="15"/>
      <c r="T49" s="15"/>
      <c r="U49" s="15"/>
      <c r="V49" s="15"/>
      <c r="W49" s="15"/>
      <c r="X49" s="15"/>
      <c r="Y49" s="15"/>
    </row>
    <row r="50" spans="3:25" s="13" customFormat="1" x14ac:dyDescent="0.25">
      <c r="C50" s="15" t="s">
        <v>167</v>
      </c>
      <c r="D50" s="15" t="s">
        <v>202</v>
      </c>
      <c r="E50" s="15"/>
      <c r="F50" s="15"/>
      <c r="G50" s="15"/>
      <c r="H50" s="15"/>
      <c r="I50" s="15"/>
      <c r="J50" s="15"/>
      <c r="K50" s="15"/>
      <c r="L50" s="15"/>
      <c r="M50" s="15"/>
      <c r="N50" s="15"/>
      <c r="O50" s="15"/>
      <c r="P50" s="15"/>
      <c r="Q50" s="15"/>
      <c r="R50" s="15"/>
      <c r="S50" s="15"/>
      <c r="T50" s="15"/>
      <c r="U50" s="15"/>
      <c r="V50" s="15"/>
      <c r="W50" s="15"/>
      <c r="X50" s="15"/>
      <c r="Y50" s="15"/>
    </row>
    <row r="51" spans="3:25" s="13" customFormat="1" x14ac:dyDescent="0.25">
      <c r="C51" s="15" t="s">
        <v>168</v>
      </c>
      <c r="D51" s="15" t="s">
        <v>203</v>
      </c>
      <c r="E51" s="15"/>
      <c r="F51" s="15"/>
      <c r="G51" s="15"/>
      <c r="H51" s="15"/>
      <c r="I51" s="15"/>
      <c r="J51" s="15"/>
      <c r="K51" s="15"/>
      <c r="L51" s="15"/>
      <c r="M51" s="15"/>
      <c r="N51" s="15"/>
      <c r="O51" s="15"/>
      <c r="P51" s="15"/>
      <c r="Q51" s="15"/>
      <c r="R51" s="15"/>
      <c r="S51" s="15"/>
      <c r="T51" s="15"/>
      <c r="U51" s="15"/>
      <c r="V51" s="15"/>
      <c r="W51" s="15"/>
      <c r="X51" s="15"/>
      <c r="Y51" s="15"/>
    </row>
    <row r="52" spans="3:25" s="13" customFormat="1" x14ac:dyDescent="0.25">
      <c r="C52" s="15" t="s">
        <v>169</v>
      </c>
      <c r="D52" s="15" t="s">
        <v>205</v>
      </c>
      <c r="E52" s="15"/>
      <c r="F52" s="15"/>
      <c r="G52" s="15"/>
      <c r="H52" s="15"/>
      <c r="I52" s="15"/>
      <c r="J52" s="15"/>
      <c r="K52" s="15"/>
      <c r="L52" s="15"/>
      <c r="M52" s="15"/>
      <c r="N52" s="15"/>
      <c r="O52" s="15"/>
      <c r="P52" s="15"/>
      <c r="Q52" s="15"/>
      <c r="R52" s="15"/>
      <c r="S52" s="15"/>
      <c r="T52" s="15"/>
      <c r="U52" s="15"/>
      <c r="V52" s="15"/>
      <c r="W52" s="15"/>
      <c r="X52" s="15"/>
      <c r="Y52" s="15"/>
    </row>
    <row r="53" spans="3:25" s="13" customFormat="1" x14ac:dyDescent="0.25">
      <c r="C53" s="15" t="s">
        <v>170</v>
      </c>
      <c r="D53" s="15" t="s">
        <v>204</v>
      </c>
      <c r="E53" s="15"/>
      <c r="F53" s="15"/>
      <c r="G53" s="15"/>
      <c r="H53" s="15"/>
      <c r="I53" s="15"/>
      <c r="J53" s="15"/>
      <c r="K53" s="15"/>
      <c r="L53" s="15"/>
      <c r="M53" s="15"/>
      <c r="N53" s="15"/>
      <c r="O53" s="15"/>
      <c r="P53" s="15"/>
      <c r="Q53" s="15"/>
      <c r="R53" s="15"/>
      <c r="S53" s="15"/>
      <c r="T53" s="15"/>
      <c r="U53" s="15"/>
      <c r="V53" s="15"/>
      <c r="W53" s="15"/>
      <c r="X53" s="15"/>
      <c r="Y53" s="15"/>
    </row>
    <row r="54" spans="3:25" s="13" customFormat="1" x14ac:dyDescent="0.25">
      <c r="C54" s="15" t="s">
        <v>171</v>
      </c>
      <c r="D54" s="15" t="s">
        <v>207</v>
      </c>
      <c r="E54" s="15"/>
      <c r="F54" s="15"/>
      <c r="G54" s="15"/>
      <c r="H54" s="15"/>
      <c r="I54" s="15"/>
      <c r="J54" s="15"/>
      <c r="K54" s="15"/>
      <c r="L54" s="15"/>
      <c r="M54" s="15"/>
      <c r="N54" s="15"/>
      <c r="O54" s="15"/>
      <c r="P54" s="15"/>
      <c r="Q54" s="15"/>
      <c r="R54" s="15"/>
      <c r="S54" s="15"/>
      <c r="T54" s="15"/>
      <c r="U54" s="15"/>
      <c r="V54" s="15"/>
      <c r="W54" s="15"/>
      <c r="X54" s="15"/>
      <c r="Y54" s="15"/>
    </row>
    <row r="55" spans="3:25" s="13" customFormat="1" x14ac:dyDescent="0.25">
      <c r="C55" s="15" t="s">
        <v>209</v>
      </c>
      <c r="D55" s="15" t="s">
        <v>214</v>
      </c>
      <c r="E55" s="15"/>
      <c r="F55" s="15"/>
      <c r="G55" s="15"/>
      <c r="H55" s="15"/>
      <c r="I55" s="15"/>
      <c r="J55" s="15"/>
      <c r="K55" s="15"/>
      <c r="L55" s="15"/>
      <c r="M55" s="15"/>
      <c r="N55" s="15"/>
      <c r="O55" s="15"/>
      <c r="P55" s="15"/>
      <c r="Q55" s="15"/>
      <c r="R55" s="15"/>
      <c r="S55" s="15"/>
      <c r="T55" s="15"/>
      <c r="U55" s="15"/>
      <c r="V55" s="15"/>
      <c r="W55" s="15"/>
      <c r="X55" s="15"/>
      <c r="Y55" s="15"/>
    </row>
    <row r="56" spans="3:25" s="13" customFormat="1" x14ac:dyDescent="0.25">
      <c r="C56" s="15" t="s">
        <v>210</v>
      </c>
      <c r="D56" s="15" t="s">
        <v>213</v>
      </c>
      <c r="E56" s="15"/>
      <c r="F56" s="15"/>
      <c r="G56" s="15"/>
      <c r="H56" s="15"/>
      <c r="I56" s="15"/>
      <c r="J56" s="15"/>
      <c r="K56" s="15"/>
      <c r="L56" s="15"/>
      <c r="M56" s="15"/>
      <c r="N56" s="15"/>
      <c r="O56" s="15"/>
      <c r="P56" s="15"/>
      <c r="Q56" s="15"/>
      <c r="R56" s="15"/>
      <c r="S56" s="15"/>
      <c r="T56" s="15"/>
      <c r="U56" s="15"/>
      <c r="V56" s="15"/>
      <c r="W56" s="15"/>
      <c r="X56" s="15"/>
      <c r="Y56" s="15"/>
    </row>
    <row r="57" spans="3:25" s="13" customFormat="1" x14ac:dyDescent="0.25">
      <c r="C57" s="15" t="s">
        <v>211</v>
      </c>
      <c r="D57" s="15" t="s">
        <v>215</v>
      </c>
      <c r="E57" s="15"/>
      <c r="F57" s="15"/>
      <c r="G57" s="15"/>
      <c r="H57" s="15"/>
      <c r="I57" s="15"/>
      <c r="J57" s="15"/>
      <c r="K57" s="15"/>
      <c r="L57" s="15"/>
      <c r="M57" s="15"/>
      <c r="N57" s="15"/>
      <c r="O57" s="15"/>
      <c r="P57" s="15"/>
      <c r="Q57" s="15"/>
      <c r="R57" s="15"/>
      <c r="S57" s="15"/>
      <c r="T57" s="15"/>
      <c r="U57" s="15"/>
      <c r="V57" s="15"/>
      <c r="W57" s="15"/>
      <c r="X57" s="15"/>
      <c r="Y57" s="15"/>
    </row>
    <row r="58" spans="3:25" s="13" customFormat="1" x14ac:dyDescent="0.25">
      <c r="C58" s="15" t="s">
        <v>212</v>
      </c>
      <c r="D58" s="15" t="s">
        <v>216</v>
      </c>
      <c r="E58" s="15"/>
      <c r="F58" s="15"/>
      <c r="G58" s="15"/>
      <c r="H58" s="15"/>
      <c r="I58" s="15"/>
      <c r="J58" s="15"/>
      <c r="K58" s="15"/>
      <c r="L58" s="15"/>
      <c r="M58" s="15"/>
      <c r="N58" s="15"/>
      <c r="O58" s="15"/>
      <c r="P58" s="15"/>
      <c r="Q58" s="15"/>
      <c r="R58" s="15"/>
      <c r="S58" s="15"/>
      <c r="T58" s="15"/>
      <c r="U58" s="15"/>
      <c r="V58" s="15"/>
      <c r="W58" s="15"/>
      <c r="X58" s="15"/>
      <c r="Y58" s="15"/>
    </row>
    <row r="59" spans="3:25" s="13" customFormat="1" x14ac:dyDescent="0.25"/>
    <row r="60" spans="3:25" s="13" customFormat="1" x14ac:dyDescent="0.25"/>
    <row r="61" spans="3:25" s="13" customFormat="1" x14ac:dyDescent="0.25"/>
    <row r="62" spans="3:25" s="13" customFormat="1" x14ac:dyDescent="0.25"/>
    <row r="63" spans="3:25" s="13" customFormat="1" x14ac:dyDescent="0.25"/>
    <row r="64" spans="3:25" s="13" customFormat="1" x14ac:dyDescent="0.25"/>
    <row r="65" s="13" customFormat="1" x14ac:dyDescent="0.25"/>
    <row r="66" s="13" customFormat="1" x14ac:dyDescent="0.25"/>
    <row r="67" s="13" customFormat="1" x14ac:dyDescent="0.25"/>
    <row r="68" s="13" customFormat="1" x14ac:dyDescent="0.25"/>
    <row r="69" s="13" customFormat="1" x14ac:dyDescent="0.25"/>
    <row r="70" s="13" customFormat="1" x14ac:dyDescent="0.25"/>
    <row r="71" s="13" customFormat="1" x14ac:dyDescent="0.25"/>
    <row r="72" s="13" customFormat="1" x14ac:dyDescent="0.25"/>
    <row r="73" s="13" customFormat="1" x14ac:dyDescent="0.25"/>
    <row r="74" s="13" customFormat="1" x14ac:dyDescent="0.25"/>
    <row r="75" s="13" customFormat="1" x14ac:dyDescent="0.25"/>
    <row r="76" s="13" customFormat="1" x14ac:dyDescent="0.25"/>
    <row r="77" s="13" customFormat="1" x14ac:dyDescent="0.25"/>
    <row r="78" s="13" customFormat="1" x14ac:dyDescent="0.25"/>
    <row r="79" s="13" customFormat="1" x14ac:dyDescent="0.25"/>
    <row r="80" s="13" customFormat="1" x14ac:dyDescent="0.25"/>
    <row r="81" s="13" customFormat="1" x14ac:dyDescent="0.25"/>
    <row r="82" s="13" customFormat="1" x14ac:dyDescent="0.25"/>
    <row r="83" s="13" customFormat="1" x14ac:dyDescent="0.25"/>
    <row r="84" s="13" customFormat="1" x14ac:dyDescent="0.25"/>
    <row r="85" s="13" customFormat="1" x14ac:dyDescent="0.25"/>
    <row r="86" s="13" customFormat="1" x14ac:dyDescent="0.25"/>
    <row r="87" s="13" customFormat="1" x14ac:dyDescent="0.25"/>
    <row r="88" s="13" customFormat="1" x14ac:dyDescent="0.25"/>
    <row r="89" s="13" customFormat="1" x14ac:dyDescent="0.25"/>
    <row r="90" s="13" customFormat="1" x14ac:dyDescent="0.25"/>
    <row r="91" s="13" customFormat="1" x14ac:dyDescent="0.25"/>
    <row r="92" s="13" customFormat="1" x14ac:dyDescent="0.25"/>
    <row r="93" s="13" customFormat="1" x14ac:dyDescent="0.25"/>
    <row r="94" s="13" customFormat="1" x14ac:dyDescent="0.25"/>
    <row r="95" s="13" customFormat="1" x14ac:dyDescent="0.25"/>
    <row r="96" s="13" customFormat="1" x14ac:dyDescent="0.25"/>
    <row r="97" s="13" customFormat="1" x14ac:dyDescent="0.25"/>
    <row r="98" s="13" customFormat="1" x14ac:dyDescent="0.25"/>
    <row r="99" s="13" customFormat="1" x14ac:dyDescent="0.25"/>
    <row r="100" s="13" customFormat="1" x14ac:dyDescent="0.25"/>
    <row r="101" s="13" customFormat="1" x14ac:dyDescent="0.25"/>
    <row r="102" s="13" customFormat="1" x14ac:dyDescent="0.25"/>
    <row r="103" s="13" customFormat="1" x14ac:dyDescent="0.25"/>
    <row r="104" s="13" customFormat="1" x14ac:dyDescent="0.25"/>
    <row r="105" s="13" customFormat="1" x14ac:dyDescent="0.25"/>
    <row r="106" s="13" customFormat="1" x14ac:dyDescent="0.25"/>
    <row r="107" s="13" customFormat="1" x14ac:dyDescent="0.25"/>
    <row r="108" s="13" customFormat="1" x14ac:dyDescent="0.25"/>
    <row r="109" s="13" customFormat="1" x14ac:dyDescent="0.25"/>
    <row r="110" s="13" customFormat="1" x14ac:dyDescent="0.25"/>
    <row r="111" s="13" customFormat="1" x14ac:dyDescent="0.25"/>
    <row r="112" s="13" customFormat="1" x14ac:dyDescent="0.25"/>
    <row r="113" s="13" customFormat="1" x14ac:dyDescent="0.25"/>
    <row r="114" s="13" customFormat="1" x14ac:dyDescent="0.25"/>
    <row r="115" s="13" customFormat="1" x14ac:dyDescent="0.25"/>
    <row r="116" s="13" customFormat="1" x14ac:dyDescent="0.25"/>
    <row r="117" s="13" customFormat="1" x14ac:dyDescent="0.25"/>
    <row r="118" s="13" customFormat="1" x14ac:dyDescent="0.25"/>
    <row r="119" s="13" customFormat="1" x14ac:dyDescent="0.25"/>
    <row r="120" s="13" customFormat="1" x14ac:dyDescent="0.25"/>
    <row r="121" s="13" customFormat="1" x14ac:dyDescent="0.25"/>
    <row r="122" s="13" customFormat="1" x14ac:dyDescent="0.25"/>
    <row r="123" s="13" customFormat="1" x14ac:dyDescent="0.25"/>
    <row r="124" s="13" customFormat="1" x14ac:dyDescent="0.25"/>
    <row r="125" s="13" customFormat="1" x14ac:dyDescent="0.25"/>
    <row r="126" s="13" customFormat="1" x14ac:dyDescent="0.25"/>
    <row r="127" s="13" customFormat="1" x14ac:dyDescent="0.25"/>
    <row r="128" s="13" customFormat="1" x14ac:dyDescent="0.25"/>
    <row r="129" s="13" customFormat="1" x14ac:dyDescent="0.25"/>
    <row r="130" s="13" customFormat="1" x14ac:dyDescent="0.25"/>
    <row r="131" s="13" customFormat="1" x14ac:dyDescent="0.25"/>
    <row r="132" s="13" customFormat="1" x14ac:dyDescent="0.25"/>
    <row r="133" s="13" customFormat="1" x14ac:dyDescent="0.25"/>
    <row r="134" s="13" customFormat="1" x14ac:dyDescent="0.25"/>
    <row r="135" s="13" customFormat="1" x14ac:dyDescent="0.25"/>
    <row r="136" s="13" customFormat="1" x14ac:dyDescent="0.25"/>
    <row r="137" s="13" customFormat="1" x14ac:dyDescent="0.25"/>
    <row r="138" s="13" customFormat="1" x14ac:dyDescent="0.25"/>
    <row r="139" s="13" customFormat="1" x14ac:dyDescent="0.25"/>
    <row r="140" s="13" customFormat="1" x14ac:dyDescent="0.25"/>
    <row r="141" s="13" customFormat="1" x14ac:dyDescent="0.25"/>
    <row r="142" s="13" customFormat="1" x14ac:dyDescent="0.25"/>
    <row r="143" s="13" customFormat="1" x14ac:dyDescent="0.25"/>
    <row r="144" s="13" customFormat="1" x14ac:dyDescent="0.25"/>
    <row r="145" s="13" customFormat="1" x14ac:dyDescent="0.25"/>
    <row r="146" s="13" customFormat="1" x14ac:dyDescent="0.25"/>
    <row r="147" s="13" customFormat="1" x14ac:dyDescent="0.25"/>
    <row r="148" s="13" customFormat="1" x14ac:dyDescent="0.25"/>
    <row r="149" s="13" customFormat="1" x14ac:dyDescent="0.25"/>
    <row r="150" s="13" customFormat="1" x14ac:dyDescent="0.25"/>
    <row r="151" s="13" customFormat="1" x14ac:dyDescent="0.25"/>
    <row r="152" s="13" customFormat="1" x14ac:dyDescent="0.25"/>
    <row r="153" s="13" customFormat="1" x14ac:dyDescent="0.25"/>
    <row r="154" s="13" customFormat="1" x14ac:dyDescent="0.25"/>
    <row r="155" s="13" customFormat="1" x14ac:dyDescent="0.25"/>
    <row r="156" s="13" customFormat="1" x14ac:dyDescent="0.25"/>
    <row r="157" s="13" customFormat="1" x14ac:dyDescent="0.25"/>
    <row r="158" s="13" customFormat="1" x14ac:dyDescent="0.25"/>
    <row r="159" s="13" customFormat="1" x14ac:dyDescent="0.25"/>
    <row r="160" s="13" customFormat="1" x14ac:dyDescent="0.25"/>
    <row r="161" s="13" customFormat="1" x14ac:dyDescent="0.25"/>
    <row r="162" s="13" customFormat="1" x14ac:dyDescent="0.25"/>
    <row r="163" s="13" customFormat="1" x14ac:dyDescent="0.25"/>
    <row r="164" s="13" customFormat="1" x14ac:dyDescent="0.25"/>
    <row r="165" s="13" customFormat="1" x14ac:dyDescent="0.25"/>
    <row r="166" s="13" customFormat="1" x14ac:dyDescent="0.25"/>
    <row r="167" s="13" customFormat="1" x14ac:dyDescent="0.25"/>
    <row r="168" s="13" customFormat="1" x14ac:dyDescent="0.25"/>
    <row r="169" s="13" customFormat="1" x14ac:dyDescent="0.25"/>
    <row r="170" s="13" customFormat="1" x14ac:dyDescent="0.25"/>
    <row r="171" s="13" customFormat="1" x14ac:dyDescent="0.25"/>
    <row r="172" s="13" customFormat="1" x14ac:dyDescent="0.25"/>
    <row r="173" s="13" customFormat="1" x14ac:dyDescent="0.25"/>
    <row r="174" s="13" customFormat="1" x14ac:dyDescent="0.25"/>
    <row r="175" s="13" customFormat="1" x14ac:dyDescent="0.25"/>
    <row r="176" s="13" customFormat="1" x14ac:dyDescent="0.25"/>
    <row r="177" s="13" customFormat="1" x14ac:dyDescent="0.25"/>
    <row r="178" s="13" customFormat="1" x14ac:dyDescent="0.25"/>
    <row r="179" s="13" customFormat="1" x14ac:dyDescent="0.25"/>
    <row r="180" s="13" customFormat="1" x14ac:dyDescent="0.25"/>
    <row r="181" s="13" customFormat="1" x14ac:dyDescent="0.25"/>
    <row r="182" s="13" customFormat="1" x14ac:dyDescent="0.25"/>
    <row r="183" s="13" customFormat="1" x14ac:dyDescent="0.25"/>
    <row r="184" s="13" customFormat="1" x14ac:dyDescent="0.25"/>
    <row r="185" s="13" customFormat="1" x14ac:dyDescent="0.25"/>
    <row r="186" s="13" customFormat="1" x14ac:dyDescent="0.25"/>
    <row r="187" s="13" customFormat="1" x14ac:dyDescent="0.25"/>
    <row r="188" s="13" customFormat="1" x14ac:dyDescent="0.25"/>
    <row r="189" s="13" customFormat="1" x14ac:dyDescent="0.25"/>
    <row r="190" s="13" customFormat="1" x14ac:dyDescent="0.25"/>
    <row r="191" s="13" customFormat="1" x14ac:dyDescent="0.25"/>
    <row r="192" s="13" customFormat="1" x14ac:dyDescent="0.25"/>
    <row r="193" s="13" customFormat="1" x14ac:dyDescent="0.25"/>
    <row r="194" s="13" customFormat="1" x14ac:dyDescent="0.25"/>
    <row r="195" s="13" customFormat="1" x14ac:dyDescent="0.25"/>
    <row r="196" s="13" customFormat="1" x14ac:dyDescent="0.25"/>
    <row r="197" s="13" customFormat="1" x14ac:dyDescent="0.25"/>
    <row r="198" s="13" customFormat="1" x14ac:dyDescent="0.25"/>
    <row r="199" s="13" customFormat="1" x14ac:dyDescent="0.25"/>
    <row r="200" s="13" customFormat="1" x14ac:dyDescent="0.25"/>
    <row r="201" s="13" customFormat="1" x14ac:dyDescent="0.25"/>
    <row r="202" s="13" customFormat="1" x14ac:dyDescent="0.25"/>
    <row r="203" s="13" customFormat="1" x14ac:dyDescent="0.25"/>
    <row r="204" s="13" customFormat="1" x14ac:dyDescent="0.25"/>
    <row r="205" s="13" customFormat="1" x14ac:dyDescent="0.25"/>
    <row r="206" s="13" customFormat="1" x14ac:dyDescent="0.25"/>
    <row r="207" s="13" customFormat="1" x14ac:dyDescent="0.25"/>
    <row r="208" s="13" customFormat="1" x14ac:dyDescent="0.25"/>
    <row r="209" s="13" customFormat="1" x14ac:dyDescent="0.25"/>
    <row r="210" s="13" customFormat="1" x14ac:dyDescent="0.25"/>
    <row r="211" s="13" customFormat="1" x14ac:dyDescent="0.25"/>
    <row r="212" s="13" customFormat="1" x14ac:dyDescent="0.25"/>
    <row r="213" s="13" customFormat="1" x14ac:dyDescent="0.25"/>
    <row r="214" s="13" customFormat="1" x14ac:dyDescent="0.25"/>
    <row r="215" s="13" customFormat="1" x14ac:dyDescent="0.25"/>
    <row r="216" s="13" customFormat="1" x14ac:dyDescent="0.25"/>
    <row r="217" s="13" customFormat="1" x14ac:dyDescent="0.25"/>
    <row r="218" s="13" customFormat="1" x14ac:dyDescent="0.25"/>
    <row r="219" s="13" customFormat="1" x14ac:dyDescent="0.25"/>
    <row r="220" s="13" customFormat="1" x14ac:dyDescent="0.25"/>
    <row r="221" s="13" customFormat="1" x14ac:dyDescent="0.25"/>
    <row r="222" s="13" customFormat="1" x14ac:dyDescent="0.25"/>
    <row r="223" s="13" customFormat="1" x14ac:dyDescent="0.25"/>
    <row r="224" s="13" customFormat="1" x14ac:dyDescent="0.25"/>
    <row r="225" s="13" customFormat="1" x14ac:dyDescent="0.25"/>
    <row r="226" s="13" customFormat="1" x14ac:dyDescent="0.25"/>
    <row r="227" s="13" customFormat="1" x14ac:dyDescent="0.25"/>
    <row r="228" s="13" customFormat="1" x14ac:dyDescent="0.25"/>
    <row r="229" s="13" customFormat="1" x14ac:dyDescent="0.25"/>
    <row r="230" s="13" customFormat="1" x14ac:dyDescent="0.25"/>
    <row r="231" s="13" customFormat="1" x14ac:dyDescent="0.25"/>
    <row r="232" s="13" customFormat="1" x14ac:dyDescent="0.25"/>
    <row r="233" s="13" customFormat="1" x14ac:dyDescent="0.25"/>
    <row r="234" s="13" customFormat="1" x14ac:dyDescent="0.25"/>
    <row r="235" s="13" customFormat="1" x14ac:dyDescent="0.25"/>
    <row r="236" s="13" customFormat="1" x14ac:dyDescent="0.25"/>
    <row r="237" s="13" customFormat="1" x14ac:dyDescent="0.25"/>
    <row r="238" s="13" customFormat="1" x14ac:dyDescent="0.25"/>
    <row r="239" s="13" customFormat="1" x14ac:dyDescent="0.25"/>
    <row r="240" s="13" customFormat="1" x14ac:dyDescent="0.25"/>
    <row r="241" s="13" customFormat="1" x14ac:dyDescent="0.25"/>
    <row r="242" s="13" customFormat="1" x14ac:dyDescent="0.25"/>
    <row r="243" s="13" customFormat="1" x14ac:dyDescent="0.25"/>
    <row r="244" s="13" customFormat="1" x14ac:dyDescent="0.25"/>
    <row r="245" s="13" customFormat="1" x14ac:dyDescent="0.25"/>
    <row r="246" s="13" customFormat="1" x14ac:dyDescent="0.25"/>
    <row r="247" s="13" customFormat="1" x14ac:dyDescent="0.25"/>
    <row r="248" s="13" customFormat="1" x14ac:dyDescent="0.25"/>
    <row r="249" s="13" customFormat="1" x14ac:dyDescent="0.25"/>
    <row r="250" s="13" customFormat="1" x14ac:dyDescent="0.25"/>
    <row r="251" s="13" customFormat="1" x14ac:dyDescent="0.25"/>
    <row r="252" s="13" customFormat="1" x14ac:dyDescent="0.25"/>
    <row r="253" s="13" customFormat="1" x14ac:dyDescent="0.25"/>
    <row r="254" s="13" customFormat="1" x14ac:dyDescent="0.25"/>
    <row r="255" s="13" customFormat="1" x14ac:dyDescent="0.25"/>
    <row r="256" s="13" customFormat="1" x14ac:dyDescent="0.25"/>
  </sheetData>
  <hyperlinks>
    <hyperlink ref="C24" location="elek_kental_2024!A1" display="elek_kental_" xr:uid="{EAE8F3E6-760A-47E4-8A6F-0541E9457634}"/>
    <hyperlink ref="C25" location="elek_kental_bouwj_2024!A1" display="elek_kental_bouwj_" xr:uid="{2C99F233-B40E-4DEE-9C2E-71B99CB23445}"/>
    <hyperlink ref="C26" location="elek_kental_opp_2024!A1" display="elek_kental_opp_" xr:uid="{23BBB86F-3DB7-426E-A9C8-740A8BED3B06}"/>
    <hyperlink ref="C27" location="elek_kental_label_2024!A1" display="elek_kental_label_" xr:uid="{720C7E6E-00C0-48AD-85CD-D2E3348040DF}"/>
    <hyperlink ref="C28" location="elek_kental_diensten_2024!A1" display="elek_kental_diensten_" xr:uid="{E6D4D769-977E-4474-A92F-AD71B28E1DCB}"/>
    <hyperlink ref="C29" location="elek_kental_subsets_2024!A1" display="elek_kental_subsets_" xr:uid="{9673F382-D713-4561-8432-B43F327D0DF4}"/>
    <hyperlink ref="C30" location="zonnestroom_kentallen_2024!A1" display="zonnestroom_kentallen_" xr:uid="{17F95B74-2A88-4F7D-A3DE-1A79201D1D0F}"/>
    <hyperlink ref="C31" location="gas_kental_2024!A1" display="gas_kental_" xr:uid="{19193C3D-9252-4235-87EA-D2A54899357B}"/>
    <hyperlink ref="C32" location="gas_kental_bouwj_2024!A1" display="gas_kental_bouwj_" xr:uid="{4E065B0E-9F5A-4DFA-A974-395DAD23C380}"/>
    <hyperlink ref="C33" location="gas_kental_opp_2024!A1" display="gas_kental_opp_" xr:uid="{27D499D6-4B18-4026-8509-175EE1605460}"/>
    <hyperlink ref="C34" location="gas_kental_label_2024!A1" display="gas_kental_label_" xr:uid="{E696606E-864D-40EC-9989-CAB241905494}"/>
    <hyperlink ref="C35" location="gas_kental_diensten_2024!A1" display="gas_kental_diensten_" xr:uid="{E070C2AF-3915-48C5-A0DB-42FC2F6FF7F1}"/>
    <hyperlink ref="C36" location="populatie_overzicht_2024!A1" display="populatie_overzicht_" xr:uid="{709EB1CC-7226-4725-8A5F-1EE360A013AB}"/>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1" tint="0.499984740745262"/>
  </sheetPr>
  <dimension ref="A1:H66"/>
  <sheetViews>
    <sheetView zoomScale="90" zoomScaleNormal="90" workbookViewId="0">
      <selection activeCell="A2" sqref="A2"/>
    </sheetView>
  </sheetViews>
  <sheetFormatPr defaultColWidth="10.7109375" defaultRowHeight="15" customHeight="1" x14ac:dyDescent="0.25"/>
  <cols>
    <col min="1" max="1" width="17.42578125" customWidth="1"/>
    <col min="2" max="2" width="71.42578125" customWidth="1"/>
    <col min="3" max="3" width="16.28515625" bestFit="1" customWidth="1"/>
    <col min="4" max="4" width="28.7109375" style="1" customWidth="1"/>
    <col min="5" max="5" width="20.7109375" style="1" customWidth="1"/>
    <col min="6" max="6" width="25.85546875" style="1" customWidth="1"/>
    <col min="7" max="7" width="20.7109375" style="1" customWidth="1"/>
    <col min="8" max="8" width="37" style="1" customWidth="1"/>
  </cols>
  <sheetData>
    <row r="1" spans="1:8" ht="59.45" customHeight="1" x14ac:dyDescent="0.25">
      <c r="A1" s="40" t="s">
        <v>160</v>
      </c>
      <c r="B1" s="41" t="s">
        <v>161</v>
      </c>
      <c r="C1" s="41" t="s">
        <v>129</v>
      </c>
      <c r="D1" s="42" t="s">
        <v>220</v>
      </c>
      <c r="E1" s="42" t="s">
        <v>221</v>
      </c>
      <c r="F1" s="42" t="s">
        <v>222</v>
      </c>
      <c r="G1" s="42" t="s">
        <v>223</v>
      </c>
      <c r="H1" s="42" t="s">
        <v>224</v>
      </c>
    </row>
    <row r="2" spans="1:8" x14ac:dyDescent="0.25">
      <c r="A2" t="s">
        <v>219</v>
      </c>
      <c r="B2" t="s">
        <v>2</v>
      </c>
      <c r="C2">
        <v>67</v>
      </c>
      <c r="D2" s="1">
        <v>27.030683053737601</v>
      </c>
      <c r="E2" s="1">
        <v>8.6951075744179196</v>
      </c>
      <c r="F2" s="1">
        <v>17.633746898262999</v>
      </c>
      <c r="G2" s="1">
        <v>28.2608148821874</v>
      </c>
      <c r="H2" s="1">
        <v>15.333721813085999</v>
      </c>
    </row>
    <row r="3" spans="1:8" x14ac:dyDescent="0.25">
      <c r="A3" t="s">
        <v>219</v>
      </c>
      <c r="B3" t="s">
        <v>3</v>
      </c>
      <c r="C3">
        <v>4421</v>
      </c>
      <c r="D3" s="1">
        <v>8.2544385547276704</v>
      </c>
      <c r="E3" s="1">
        <v>5.5277044854881296</v>
      </c>
      <c r="F3" s="1">
        <v>8.0995647442872691</v>
      </c>
      <c r="G3" s="1">
        <v>10.4983677910773</v>
      </c>
      <c r="H3" s="1">
        <v>6.6708154178892602</v>
      </c>
    </row>
    <row r="4" spans="1:8" x14ac:dyDescent="0.25">
      <c r="A4" t="s">
        <v>219</v>
      </c>
      <c r="B4" t="s">
        <v>4</v>
      </c>
      <c r="C4">
        <v>18137</v>
      </c>
      <c r="D4" s="1">
        <v>3.1884992592735202</v>
      </c>
      <c r="E4" s="1">
        <v>0.23631840796019901</v>
      </c>
      <c r="F4" s="1">
        <v>1.7568617296737401</v>
      </c>
      <c r="G4" s="1">
        <v>4.3875338753387503</v>
      </c>
      <c r="H4" s="1">
        <v>2.9247183877688498</v>
      </c>
    </row>
    <row r="5" spans="1:8" x14ac:dyDescent="0.25">
      <c r="A5" t="s">
        <v>219</v>
      </c>
      <c r="B5" t="s">
        <v>5</v>
      </c>
      <c r="C5">
        <v>11155</v>
      </c>
      <c r="D5" s="1">
        <v>4.1361447468110404</v>
      </c>
      <c r="E5" s="1">
        <v>1.1879377794336801</v>
      </c>
      <c r="F5" s="1">
        <v>2.8439597315436198</v>
      </c>
      <c r="G5" s="1">
        <v>5.3518994446413801</v>
      </c>
      <c r="H5" s="1">
        <v>3.3214043615694</v>
      </c>
    </row>
    <row r="6" spans="1:8" x14ac:dyDescent="0.25">
      <c r="A6" t="s">
        <v>219</v>
      </c>
      <c r="B6" t="s">
        <v>6</v>
      </c>
      <c r="C6">
        <v>4929</v>
      </c>
      <c r="D6" s="1">
        <v>3.3176342374908701</v>
      </c>
      <c r="E6" s="1">
        <v>1.2579890251775301</v>
      </c>
      <c r="F6" s="1">
        <v>2.5565573770491801</v>
      </c>
      <c r="G6" s="1">
        <v>4.3935779816513802</v>
      </c>
      <c r="H6" s="1">
        <v>2.6003698778889701</v>
      </c>
    </row>
    <row r="7" spans="1:8" x14ac:dyDescent="0.25">
      <c r="A7" t="s">
        <v>219</v>
      </c>
      <c r="B7" t="s">
        <v>7</v>
      </c>
      <c r="C7">
        <v>4544</v>
      </c>
      <c r="D7" s="1">
        <v>3.8496546072536</v>
      </c>
      <c r="E7" s="1">
        <v>1.3372765136123499</v>
      </c>
      <c r="F7" s="1">
        <v>2.7292027783310999</v>
      </c>
      <c r="G7" s="1">
        <v>4.8965222279529597</v>
      </c>
      <c r="H7" s="1">
        <v>3.7935059290501001</v>
      </c>
    </row>
    <row r="8" spans="1:8" x14ac:dyDescent="0.25">
      <c r="A8" t="s">
        <v>219</v>
      </c>
      <c r="B8" t="s">
        <v>8</v>
      </c>
      <c r="C8">
        <v>9659</v>
      </c>
      <c r="D8" s="1">
        <v>3.6790123575092499</v>
      </c>
      <c r="E8" s="1">
        <v>1.16508527827648</v>
      </c>
      <c r="F8" s="1">
        <v>2.6605269293541598</v>
      </c>
      <c r="G8" s="1">
        <v>4.8011147403434098</v>
      </c>
      <c r="H8" s="1">
        <v>2.9952310527378501</v>
      </c>
    </row>
    <row r="9" spans="1:8" x14ac:dyDescent="0.25">
      <c r="A9" t="s">
        <v>219</v>
      </c>
      <c r="B9" t="s">
        <v>9</v>
      </c>
      <c r="C9">
        <v>17641</v>
      </c>
      <c r="D9" s="1">
        <v>5.0759022514386203</v>
      </c>
      <c r="E9" s="1">
        <v>1.27064220183486</v>
      </c>
      <c r="F9" s="1">
        <v>3.04402604756512</v>
      </c>
      <c r="G9" s="1">
        <v>5.8091416608513597</v>
      </c>
      <c r="H9" s="1">
        <v>6.4539181466061901</v>
      </c>
    </row>
    <row r="10" spans="1:8" x14ac:dyDescent="0.25">
      <c r="A10" t="s">
        <v>219</v>
      </c>
      <c r="B10" t="s">
        <v>10</v>
      </c>
      <c r="C10">
        <v>63374</v>
      </c>
      <c r="D10" s="1">
        <v>7.9239844310921397</v>
      </c>
      <c r="E10" s="1">
        <v>3.0653086887283498</v>
      </c>
      <c r="F10" s="1">
        <v>6.25595395108716</v>
      </c>
      <c r="G10" s="1">
        <v>10.477924908901601</v>
      </c>
      <c r="H10" s="1">
        <v>5.4038471038980402</v>
      </c>
    </row>
    <row r="11" spans="1:8" x14ac:dyDescent="0.25">
      <c r="A11" t="s">
        <v>219</v>
      </c>
      <c r="B11" t="s">
        <v>11</v>
      </c>
      <c r="C11">
        <v>9331</v>
      </c>
      <c r="D11" s="1">
        <v>7.94761521472737</v>
      </c>
      <c r="E11" s="1">
        <v>3.4916063095213001</v>
      </c>
      <c r="F11" s="1">
        <v>6.4692307692307702</v>
      </c>
      <c r="G11" s="1">
        <v>10.559893689582999</v>
      </c>
      <c r="H11" s="1">
        <v>6.9278523477979599</v>
      </c>
    </row>
    <row r="12" spans="1:8" x14ac:dyDescent="0.25">
      <c r="A12" t="s">
        <v>219</v>
      </c>
      <c r="B12" t="s">
        <v>12</v>
      </c>
      <c r="C12">
        <v>98</v>
      </c>
      <c r="D12" s="1">
        <v>8.1113730772366104</v>
      </c>
      <c r="E12" s="1">
        <v>1.9918013665583301</v>
      </c>
      <c r="F12" s="1">
        <v>6.2633830536784698</v>
      </c>
      <c r="G12" s="1">
        <v>11.0739073008274</v>
      </c>
      <c r="H12" s="1">
        <v>6.0312441269545998</v>
      </c>
    </row>
    <row r="13" spans="1:8" x14ac:dyDescent="0.25">
      <c r="A13" t="s">
        <v>219</v>
      </c>
      <c r="B13" t="s">
        <v>13</v>
      </c>
      <c r="C13">
        <v>542</v>
      </c>
      <c r="D13" s="1">
        <v>7.5024064646754498</v>
      </c>
      <c r="E13" s="1">
        <v>3.9710738784858699</v>
      </c>
      <c r="F13" s="1">
        <v>7.0595382068522596</v>
      </c>
      <c r="G13" s="1">
        <v>10.057118835564999</v>
      </c>
      <c r="H13" s="1">
        <v>5.13698422250713</v>
      </c>
    </row>
    <row r="14" spans="1:8" x14ac:dyDescent="0.25">
      <c r="A14" t="s">
        <v>219</v>
      </c>
      <c r="B14" t="s">
        <v>14</v>
      </c>
      <c r="C14">
        <v>52</v>
      </c>
      <c r="D14" s="1">
        <v>2.9422259344787398</v>
      </c>
      <c r="E14" s="1">
        <v>0.50451354663923598</v>
      </c>
      <c r="F14" s="1">
        <v>1.7810352800775699</v>
      </c>
      <c r="G14" s="1">
        <v>4.7401440587316399</v>
      </c>
      <c r="H14" s="1">
        <v>3.2460221778882099</v>
      </c>
    </row>
    <row r="15" spans="1:8" x14ac:dyDescent="0.25">
      <c r="A15" t="s">
        <v>219</v>
      </c>
      <c r="B15" t="s">
        <v>15</v>
      </c>
      <c r="C15">
        <v>4259</v>
      </c>
      <c r="D15" s="1">
        <v>6.6975550620071802</v>
      </c>
      <c r="E15" s="1">
        <v>3.80085369033986</v>
      </c>
      <c r="F15" s="1">
        <v>6.1783992285438796</v>
      </c>
      <c r="G15" s="1">
        <v>9.0275571630918705</v>
      </c>
      <c r="H15" s="1">
        <v>5.1334454571528099</v>
      </c>
    </row>
    <row r="16" spans="1:8" x14ac:dyDescent="0.25">
      <c r="A16" t="s">
        <v>219</v>
      </c>
      <c r="B16" t="s">
        <v>16</v>
      </c>
      <c r="C16">
        <v>19</v>
      </c>
      <c r="D16" s="1">
        <v>1526.57820346518</v>
      </c>
      <c r="H16" s="1">
        <v>174.500073297662</v>
      </c>
    </row>
    <row r="17" spans="1:8" x14ac:dyDescent="0.25">
      <c r="A17" t="s">
        <v>219</v>
      </c>
      <c r="B17" t="s">
        <v>17</v>
      </c>
      <c r="C17">
        <v>87</v>
      </c>
      <c r="D17" s="1">
        <v>7.86558559876035</v>
      </c>
      <c r="E17" s="1">
        <v>2.4886510986451902</v>
      </c>
      <c r="F17" s="1">
        <v>6.0562613430127001</v>
      </c>
      <c r="G17" s="1">
        <v>12.5953819136408</v>
      </c>
      <c r="H17" s="1">
        <v>6.4699650936300701</v>
      </c>
    </row>
    <row r="18" spans="1:8" x14ac:dyDescent="0.25">
      <c r="A18" t="s">
        <v>219</v>
      </c>
      <c r="B18" t="s">
        <v>18</v>
      </c>
      <c r="C18">
        <v>171</v>
      </c>
      <c r="D18" s="1">
        <v>6.10914218147445</v>
      </c>
      <c r="E18" s="1">
        <v>1.19419825572439</v>
      </c>
      <c r="F18" s="1">
        <v>4.2163600425726004</v>
      </c>
      <c r="G18" s="1">
        <v>8.5980930973739707</v>
      </c>
      <c r="H18" s="1">
        <v>5.4891638405656096</v>
      </c>
    </row>
    <row r="19" spans="1:8" x14ac:dyDescent="0.25">
      <c r="A19" t="s">
        <v>219</v>
      </c>
      <c r="B19" t="s">
        <v>19</v>
      </c>
      <c r="C19">
        <v>3759</v>
      </c>
      <c r="D19" s="1">
        <v>4.4916150603682796</v>
      </c>
      <c r="E19" s="1">
        <v>0.66031182015953604</v>
      </c>
      <c r="F19" s="1">
        <v>2.4040816326530599</v>
      </c>
      <c r="G19" s="1">
        <v>5.9475474166121698</v>
      </c>
      <c r="H19" s="1">
        <v>3.6131423395183901</v>
      </c>
    </row>
    <row r="20" spans="1:8" x14ac:dyDescent="0.25">
      <c r="A20" t="s">
        <v>219</v>
      </c>
      <c r="B20" t="s">
        <v>20</v>
      </c>
      <c r="C20">
        <v>12388</v>
      </c>
      <c r="D20" s="1">
        <v>5.6970106881354603</v>
      </c>
      <c r="E20" s="1">
        <v>0.91942982028905196</v>
      </c>
      <c r="F20" s="1">
        <v>3.42079429735234</v>
      </c>
      <c r="G20" s="1">
        <v>7.4968042476457599</v>
      </c>
      <c r="H20" s="1">
        <v>4.4111702471912002</v>
      </c>
    </row>
    <row r="21" spans="1:8" x14ac:dyDescent="0.25">
      <c r="A21" t="s">
        <v>219</v>
      </c>
      <c r="B21" t="s">
        <v>21</v>
      </c>
      <c r="C21">
        <v>63</v>
      </c>
      <c r="D21" s="1">
        <v>8.9064271166946796</v>
      </c>
      <c r="E21" s="1">
        <v>1.30200984959404</v>
      </c>
      <c r="F21" s="1">
        <v>5.8784530386740297</v>
      </c>
      <c r="G21" s="1">
        <v>12.318924731182801</v>
      </c>
      <c r="H21" s="1">
        <v>11.5443512912074</v>
      </c>
    </row>
    <row r="22" spans="1:8" x14ac:dyDescent="0.25">
      <c r="A22" t="s">
        <v>219</v>
      </c>
      <c r="B22" t="s">
        <v>22</v>
      </c>
      <c r="C22">
        <v>38109</v>
      </c>
      <c r="D22" s="1">
        <v>9.1473646278245795</v>
      </c>
      <c r="E22" s="1">
        <v>5.42718446601942</v>
      </c>
      <c r="F22" s="1">
        <v>8.5729166666666696</v>
      </c>
      <c r="G22" s="1">
        <v>11.9764705882353</v>
      </c>
      <c r="H22" s="1">
        <v>8.7235651578478492</v>
      </c>
    </row>
    <row r="23" spans="1:8" x14ac:dyDescent="0.25">
      <c r="A23" t="s">
        <v>219</v>
      </c>
      <c r="B23" t="s">
        <v>23</v>
      </c>
      <c r="C23">
        <v>2143</v>
      </c>
      <c r="D23" s="1">
        <v>88.544808530172403</v>
      </c>
      <c r="E23" s="1">
        <v>2.6248386099168401</v>
      </c>
      <c r="F23" s="1">
        <v>8.4956521739130402</v>
      </c>
      <c r="G23" s="1">
        <v>24.897186920132999</v>
      </c>
      <c r="H23" s="1">
        <v>60.8519786582875</v>
      </c>
    </row>
    <row r="24" spans="1:8" x14ac:dyDescent="0.25">
      <c r="A24" t="s">
        <v>219</v>
      </c>
      <c r="B24" t="s">
        <v>24</v>
      </c>
      <c r="C24">
        <v>566</v>
      </c>
      <c r="D24" s="1">
        <v>2.8872307599948099</v>
      </c>
      <c r="E24" s="1">
        <v>1.4680026758883</v>
      </c>
      <c r="F24" s="1">
        <v>2.5771223194936499</v>
      </c>
      <c r="G24" s="1">
        <v>3.69148604114651</v>
      </c>
      <c r="H24" s="1">
        <v>2.4201762810305798</v>
      </c>
    </row>
    <row r="25" spans="1:8" x14ac:dyDescent="0.25">
      <c r="A25" t="s">
        <v>219</v>
      </c>
      <c r="B25" t="s">
        <v>25</v>
      </c>
      <c r="C25">
        <v>2449</v>
      </c>
      <c r="D25" s="1">
        <v>11.3124614773537</v>
      </c>
      <c r="E25" s="1">
        <v>5.56666666666667</v>
      </c>
      <c r="F25" s="1">
        <v>10.0489296636086</v>
      </c>
      <c r="G25" s="1">
        <v>16.010101010101</v>
      </c>
      <c r="H25" s="1">
        <v>9.0574290545127099</v>
      </c>
    </row>
    <row r="26" spans="1:8" x14ac:dyDescent="0.25">
      <c r="A26" t="s">
        <v>219</v>
      </c>
      <c r="B26" t="s">
        <v>26</v>
      </c>
      <c r="C26">
        <v>121</v>
      </c>
      <c r="D26" s="1">
        <v>4.01493630715186</v>
      </c>
      <c r="E26" s="1">
        <v>1.7098765432098799</v>
      </c>
      <c r="F26" s="1">
        <v>3.5336134453781498</v>
      </c>
      <c r="G26" s="1">
        <v>5.1467065868263502</v>
      </c>
      <c r="H26" s="1">
        <v>2.01239353891336</v>
      </c>
    </row>
    <row r="27" spans="1:8" x14ac:dyDescent="0.25">
      <c r="A27" t="s">
        <v>219</v>
      </c>
      <c r="B27" t="s">
        <v>27</v>
      </c>
      <c r="C27">
        <v>19634</v>
      </c>
      <c r="D27" s="1">
        <v>7.2535336896578197</v>
      </c>
      <c r="E27" s="1">
        <v>3.7022779131626402</v>
      </c>
      <c r="F27" s="1">
        <v>6.5635596354022203</v>
      </c>
      <c r="G27" s="1">
        <v>9.9425818989837094</v>
      </c>
      <c r="H27" s="1">
        <v>5.3543505073794702</v>
      </c>
    </row>
    <row r="28" spans="1:8" x14ac:dyDescent="0.25">
      <c r="A28" t="s">
        <v>219</v>
      </c>
      <c r="B28" t="s">
        <v>28</v>
      </c>
      <c r="C28">
        <v>1500</v>
      </c>
      <c r="D28" s="1">
        <v>10.321793020348199</v>
      </c>
      <c r="E28" s="1">
        <v>6.7058285558285604</v>
      </c>
      <c r="F28" s="1">
        <v>9.5048936697215307</v>
      </c>
      <c r="G28" s="1">
        <v>13.3436156620918</v>
      </c>
      <c r="H28" s="1">
        <v>8.8382691881906208</v>
      </c>
    </row>
    <row r="29" spans="1:8" x14ac:dyDescent="0.25">
      <c r="A29" t="s">
        <v>219</v>
      </c>
      <c r="B29" t="s">
        <v>29</v>
      </c>
      <c r="C29">
        <v>83</v>
      </c>
      <c r="D29" s="1">
        <v>3.3219577090685499</v>
      </c>
      <c r="E29" s="1">
        <v>0.55421992343882398</v>
      </c>
      <c r="F29" s="1">
        <v>1.3426232523914601</v>
      </c>
      <c r="G29" s="1">
        <v>3.6951394324853202</v>
      </c>
      <c r="H29" s="1">
        <v>2.08651455094143</v>
      </c>
    </row>
    <row r="30" spans="1:8" x14ac:dyDescent="0.25">
      <c r="A30" t="s">
        <v>219</v>
      </c>
      <c r="B30" t="s">
        <v>30</v>
      </c>
      <c r="C30">
        <v>10</v>
      </c>
      <c r="D30" s="1">
        <v>3.6348055445622101</v>
      </c>
      <c r="H30" s="1">
        <v>3.5335310830370101</v>
      </c>
    </row>
    <row r="31" spans="1:8" x14ac:dyDescent="0.25">
      <c r="A31" t="s">
        <v>219</v>
      </c>
      <c r="B31" t="s">
        <v>31</v>
      </c>
      <c r="C31">
        <v>17624</v>
      </c>
      <c r="D31" s="1">
        <v>7.9959172662083002</v>
      </c>
      <c r="E31" s="1">
        <v>4.82070520357329</v>
      </c>
      <c r="F31" s="1">
        <v>7.4345165238678099</v>
      </c>
      <c r="G31" s="1">
        <v>10.3947445913462</v>
      </c>
      <c r="H31" s="1">
        <v>6.4695196255590002</v>
      </c>
    </row>
    <row r="32" spans="1:8" x14ac:dyDescent="0.25">
      <c r="A32" t="s">
        <v>219</v>
      </c>
      <c r="B32" t="s">
        <v>32</v>
      </c>
      <c r="C32">
        <v>6320</v>
      </c>
      <c r="D32" s="1">
        <v>12.447745535375899</v>
      </c>
      <c r="E32" s="1">
        <v>6.7125078333072201</v>
      </c>
      <c r="F32" s="1">
        <v>10.324537037037</v>
      </c>
      <c r="G32" s="1">
        <v>16.015623918849698</v>
      </c>
      <c r="H32" s="1">
        <v>11.017055869247599</v>
      </c>
    </row>
    <row r="33" spans="1:8" x14ac:dyDescent="0.25">
      <c r="A33" t="s">
        <v>219</v>
      </c>
      <c r="B33" t="s">
        <v>33</v>
      </c>
      <c r="C33">
        <v>22394</v>
      </c>
      <c r="D33" s="1">
        <v>8.1331099866758692</v>
      </c>
      <c r="E33" s="1">
        <v>4.8827303894316003</v>
      </c>
      <c r="F33" s="1">
        <v>7.3654304294636503</v>
      </c>
      <c r="G33" s="1">
        <v>10.522765094824299</v>
      </c>
      <c r="H33" s="1">
        <v>6.7532773904251604</v>
      </c>
    </row>
    <row r="34" spans="1:8" x14ac:dyDescent="0.25">
      <c r="A34" t="s">
        <v>219</v>
      </c>
      <c r="B34" t="s">
        <v>34</v>
      </c>
      <c r="C34">
        <v>2524</v>
      </c>
      <c r="D34" s="1">
        <v>8.5105056430487807</v>
      </c>
      <c r="E34" s="1">
        <v>4.9748065897076597</v>
      </c>
      <c r="F34" s="1">
        <v>7.6409426111908196</v>
      </c>
      <c r="G34" s="1">
        <v>11.035783235581601</v>
      </c>
      <c r="H34" s="1">
        <v>6.5604517270005198</v>
      </c>
    </row>
    <row r="35" spans="1:8" x14ac:dyDescent="0.25">
      <c r="A35" t="s">
        <v>219</v>
      </c>
      <c r="B35" t="s">
        <v>35</v>
      </c>
      <c r="C35">
        <v>274</v>
      </c>
      <c r="D35" s="1">
        <v>9.3177788220985196</v>
      </c>
      <c r="E35" s="1">
        <v>5.4889000370982401</v>
      </c>
      <c r="F35" s="1">
        <v>8.4935846598311908</v>
      </c>
      <c r="G35" s="1">
        <v>12.0554965726128</v>
      </c>
      <c r="H35" s="1">
        <v>8.8197437530387397</v>
      </c>
    </row>
    <row r="36" spans="1:8" x14ac:dyDescent="0.25">
      <c r="A36" t="s">
        <v>219</v>
      </c>
      <c r="B36" t="s">
        <v>36</v>
      </c>
      <c r="C36">
        <v>1065</v>
      </c>
      <c r="D36" s="1">
        <v>6.2116705346332202</v>
      </c>
      <c r="E36" s="1">
        <v>3.5189750692520798</v>
      </c>
      <c r="F36" s="1">
        <v>5.7281899625989396</v>
      </c>
      <c r="G36" s="1">
        <v>8.3675314003991108</v>
      </c>
      <c r="H36" s="1">
        <v>4.9004648137610296</v>
      </c>
    </row>
    <row r="37" spans="1:8" x14ac:dyDescent="0.25">
      <c r="A37" t="s">
        <v>219</v>
      </c>
      <c r="B37" t="s">
        <v>37</v>
      </c>
      <c r="C37">
        <v>58</v>
      </c>
      <c r="D37" s="1">
        <v>5.6730139065576397</v>
      </c>
      <c r="E37" s="1">
        <v>1.2214184713021199</v>
      </c>
      <c r="F37" s="1">
        <v>3.3513991389913902</v>
      </c>
      <c r="G37" s="1">
        <v>8.8965955970358301</v>
      </c>
      <c r="H37" s="1">
        <v>5.0477156496265501</v>
      </c>
    </row>
    <row r="38" spans="1:8" x14ac:dyDescent="0.25">
      <c r="A38" t="s">
        <v>219</v>
      </c>
      <c r="B38" t="s">
        <v>38</v>
      </c>
      <c r="C38">
        <v>233</v>
      </c>
      <c r="D38" s="1">
        <v>13.310441946900699</v>
      </c>
      <c r="E38" s="1">
        <v>2.8659793814432999</v>
      </c>
      <c r="F38" s="1">
        <v>8.7092651757188495</v>
      </c>
      <c r="G38" s="1">
        <v>17.6170212765957</v>
      </c>
      <c r="H38" s="1">
        <v>6.2195181226517304</v>
      </c>
    </row>
    <row r="39" spans="1:8" x14ac:dyDescent="0.25">
      <c r="A39" t="s">
        <v>219</v>
      </c>
      <c r="B39" t="s">
        <v>39</v>
      </c>
      <c r="C39">
        <v>1580</v>
      </c>
      <c r="D39" s="1">
        <v>9.3946053150354505</v>
      </c>
      <c r="E39" s="1">
        <v>3.2307449494949498</v>
      </c>
      <c r="F39" s="1">
        <v>6.4677923149457799</v>
      </c>
      <c r="G39" s="1">
        <v>11.441538461538499</v>
      </c>
      <c r="H39" s="1">
        <v>7.4587545350243403</v>
      </c>
    </row>
    <row r="40" spans="1:8" x14ac:dyDescent="0.25">
      <c r="A40" t="s">
        <v>219</v>
      </c>
      <c r="B40" t="s">
        <v>40</v>
      </c>
      <c r="C40">
        <v>82</v>
      </c>
      <c r="D40" s="1">
        <v>15.0971299098246</v>
      </c>
      <c r="E40" s="1">
        <v>3.3897158260233899</v>
      </c>
      <c r="F40" s="1">
        <v>7.5926995897165703</v>
      </c>
      <c r="G40" s="1">
        <v>15.6083261007681</v>
      </c>
      <c r="H40" s="1">
        <v>12.972938241362201</v>
      </c>
    </row>
    <row r="41" spans="1:8" x14ac:dyDescent="0.25">
      <c r="A41" t="s">
        <v>219</v>
      </c>
      <c r="B41" t="s">
        <v>41</v>
      </c>
      <c r="C41">
        <v>3087</v>
      </c>
      <c r="D41" s="1">
        <v>8.7830293357005704</v>
      </c>
      <c r="E41" s="1">
        <v>5.09576347333123</v>
      </c>
      <c r="F41" s="1">
        <v>8.1465342063671304</v>
      </c>
      <c r="G41" s="1">
        <v>11.5365683961556</v>
      </c>
      <c r="H41" s="1">
        <v>6.4373508859932196</v>
      </c>
    </row>
    <row r="42" spans="1:8" x14ac:dyDescent="0.25">
      <c r="A42" t="s">
        <v>219</v>
      </c>
      <c r="B42" t="s">
        <v>42</v>
      </c>
      <c r="C42">
        <v>1054</v>
      </c>
      <c r="D42" s="1">
        <v>8.3924041594064196</v>
      </c>
      <c r="E42" s="1">
        <v>4.7583388321418401</v>
      </c>
      <c r="F42" s="1">
        <v>7.4179167616838004</v>
      </c>
      <c r="G42" s="1">
        <v>10.8626976284585</v>
      </c>
      <c r="H42" s="1">
        <v>5.3257382457480897</v>
      </c>
    </row>
    <row r="43" spans="1:8" x14ac:dyDescent="0.25">
      <c r="A43" t="s">
        <v>219</v>
      </c>
      <c r="B43" t="s">
        <v>43</v>
      </c>
      <c r="C43">
        <v>8027</v>
      </c>
      <c r="D43" s="1">
        <v>7.9609761237722498</v>
      </c>
      <c r="E43" s="1">
        <v>3.55776525795212</v>
      </c>
      <c r="F43" s="1">
        <v>6.43333333333333</v>
      </c>
      <c r="G43" s="1">
        <v>10.330533280314601</v>
      </c>
      <c r="H43" s="1">
        <v>5.9741583165310903</v>
      </c>
    </row>
    <row r="44" spans="1:8" x14ac:dyDescent="0.25">
      <c r="A44" t="s">
        <v>219</v>
      </c>
      <c r="B44" t="s">
        <v>44</v>
      </c>
      <c r="C44">
        <v>3257</v>
      </c>
      <c r="D44" s="1">
        <v>8.7844770128013092</v>
      </c>
      <c r="E44" s="1">
        <v>4.3623913616012597</v>
      </c>
      <c r="F44" s="1">
        <v>7.3972602739726003</v>
      </c>
      <c r="G44" s="1">
        <v>11.3487544483986</v>
      </c>
      <c r="H44" s="1">
        <v>7.6009043065000901</v>
      </c>
    </row>
    <row r="45" spans="1:8" x14ac:dyDescent="0.25">
      <c r="A45" t="s">
        <v>219</v>
      </c>
      <c r="B45" t="s">
        <v>45</v>
      </c>
      <c r="C45">
        <v>2816</v>
      </c>
      <c r="D45" s="1">
        <v>12.249598524903901</v>
      </c>
      <c r="E45" s="1">
        <v>1.7171875000000001</v>
      </c>
      <c r="F45" s="1">
        <v>5.5095560644091996</v>
      </c>
      <c r="G45" s="1">
        <v>11.968005952381001</v>
      </c>
      <c r="H45" s="1">
        <v>6.2014278001443799</v>
      </c>
    </row>
    <row r="46" spans="1:8" x14ac:dyDescent="0.25">
      <c r="A46" t="s">
        <v>219</v>
      </c>
      <c r="B46" t="s">
        <v>46</v>
      </c>
      <c r="C46">
        <v>1379</v>
      </c>
      <c r="D46" s="1">
        <v>7.0465897229349403</v>
      </c>
      <c r="E46" s="1">
        <v>2.3439224277831898</v>
      </c>
      <c r="F46" s="1">
        <v>5.1715976331360904</v>
      </c>
      <c r="G46" s="1">
        <v>9.2864890135577394</v>
      </c>
      <c r="H46" s="1">
        <v>3.6102732880714798</v>
      </c>
    </row>
    <row r="47" spans="1:8" x14ac:dyDescent="0.25">
      <c r="A47" t="s">
        <v>219</v>
      </c>
      <c r="B47" t="s">
        <v>47</v>
      </c>
      <c r="C47">
        <v>25</v>
      </c>
      <c r="D47" s="1">
        <v>16.408099414906498</v>
      </c>
      <c r="F47" s="1">
        <v>13.3492250464972</v>
      </c>
      <c r="H47" s="1">
        <v>16.701426864474001</v>
      </c>
    </row>
    <row r="48" spans="1:8" x14ac:dyDescent="0.25">
      <c r="A48" t="s">
        <v>219</v>
      </c>
      <c r="B48" t="s">
        <v>48</v>
      </c>
      <c r="C48">
        <v>4924</v>
      </c>
      <c r="D48" s="1">
        <v>8.4613010230647898</v>
      </c>
      <c r="E48" s="1">
        <v>4.9853872053872097</v>
      </c>
      <c r="F48" s="1">
        <v>7.5091936572199698</v>
      </c>
      <c r="G48" s="1">
        <v>10.892162832261601</v>
      </c>
      <c r="H48" s="1">
        <v>8.1211740081224608</v>
      </c>
    </row>
    <row r="49" spans="1:8" x14ac:dyDescent="0.25">
      <c r="A49" t="s">
        <v>219</v>
      </c>
      <c r="B49" t="s">
        <v>49</v>
      </c>
      <c r="C49">
        <v>100</v>
      </c>
      <c r="D49" s="1">
        <v>1029.7419131343499</v>
      </c>
      <c r="E49" s="1">
        <v>5.6249337296867097</v>
      </c>
      <c r="F49" s="1">
        <v>62.593419014690497</v>
      </c>
      <c r="G49" s="1">
        <v>708.80680549801195</v>
      </c>
      <c r="H49" s="1">
        <v>759.18755253413303</v>
      </c>
    </row>
    <row r="50" spans="1:8" x14ac:dyDescent="0.25">
      <c r="A50" t="s">
        <v>219</v>
      </c>
      <c r="B50" t="s">
        <v>50</v>
      </c>
      <c r="C50">
        <v>3767</v>
      </c>
      <c r="D50" s="1">
        <v>22.637788334050299</v>
      </c>
      <c r="E50" s="1">
        <v>7.8334176788124203</v>
      </c>
      <c r="F50" s="1">
        <v>16.195652173913</v>
      </c>
      <c r="G50" s="1">
        <v>30.829735092235101</v>
      </c>
      <c r="H50" s="1">
        <v>15.751958174078201</v>
      </c>
    </row>
    <row r="51" spans="1:8" x14ac:dyDescent="0.25">
      <c r="A51" t="s">
        <v>219</v>
      </c>
      <c r="B51" t="s">
        <v>51</v>
      </c>
      <c r="C51">
        <v>476</v>
      </c>
      <c r="D51" s="1">
        <v>8.3001153662592007</v>
      </c>
      <c r="E51" s="1">
        <v>5.4977505726450397</v>
      </c>
      <c r="F51" s="1">
        <v>7.8879785331846604</v>
      </c>
      <c r="G51" s="1">
        <v>10.348783940290801</v>
      </c>
      <c r="H51" s="1">
        <v>6.9779266997089699</v>
      </c>
    </row>
    <row r="52" spans="1:8" x14ac:dyDescent="0.25">
      <c r="A52" t="s">
        <v>219</v>
      </c>
      <c r="B52" t="s">
        <v>52</v>
      </c>
      <c r="C52">
        <v>94</v>
      </c>
      <c r="D52" s="1">
        <v>6.0193955752747597</v>
      </c>
      <c r="E52" s="1">
        <v>3.3832671356424502</v>
      </c>
      <c r="F52" s="1">
        <v>5.4311253896106297</v>
      </c>
      <c r="G52" s="1">
        <v>7.9912844740269096</v>
      </c>
      <c r="H52" s="1">
        <v>5.3075867452055299</v>
      </c>
    </row>
    <row r="53" spans="1:8" x14ac:dyDescent="0.25">
      <c r="A53" t="s">
        <v>219</v>
      </c>
      <c r="B53" t="s">
        <v>53</v>
      </c>
      <c r="C53">
        <v>436</v>
      </c>
      <c r="D53" s="1">
        <v>6.4302612531280099</v>
      </c>
      <c r="E53" s="1">
        <v>2.5326680037106701</v>
      </c>
      <c r="F53" s="1">
        <v>4.4282299610807403</v>
      </c>
      <c r="G53" s="1">
        <v>7.6336355986251601</v>
      </c>
      <c r="H53" s="1">
        <v>4.8405949215634099</v>
      </c>
    </row>
    <row r="54" spans="1:8" x14ac:dyDescent="0.25">
      <c r="A54" t="s">
        <v>219</v>
      </c>
      <c r="B54" t="s">
        <v>54</v>
      </c>
      <c r="C54">
        <v>4872</v>
      </c>
      <c r="D54" s="1">
        <v>10.2372442718657</v>
      </c>
      <c r="E54" s="1">
        <v>5.3333333333333304</v>
      </c>
      <c r="F54" s="1">
        <v>8.7926587301587293</v>
      </c>
      <c r="G54" s="1">
        <v>13.3956495589415</v>
      </c>
      <c r="H54" s="1">
        <v>9.6512197505021895</v>
      </c>
    </row>
    <row r="55" spans="1:8" x14ac:dyDescent="0.25">
      <c r="A55" t="s">
        <v>219</v>
      </c>
      <c r="B55" t="s">
        <v>55</v>
      </c>
      <c r="C55">
        <v>19496</v>
      </c>
      <c r="D55" s="1">
        <v>7.3256403689680196</v>
      </c>
      <c r="E55" s="1">
        <v>1.8571085823964899</v>
      </c>
      <c r="F55" s="1">
        <v>4.7737213584287996</v>
      </c>
      <c r="G55" s="1">
        <v>9.3915103750997595</v>
      </c>
      <c r="H55" s="1">
        <v>4.0267553570844896</v>
      </c>
    </row>
    <row r="56" spans="1:8" x14ac:dyDescent="0.25">
      <c r="A56" t="s">
        <v>219</v>
      </c>
      <c r="B56" t="s">
        <v>56</v>
      </c>
      <c r="C56">
        <v>14149</v>
      </c>
      <c r="D56" s="1">
        <v>8.3224901011658403</v>
      </c>
      <c r="E56" s="1">
        <v>3.75907590759076</v>
      </c>
      <c r="F56" s="1">
        <v>6.7697063369397199</v>
      </c>
      <c r="G56" s="1">
        <v>10.8132530120482</v>
      </c>
      <c r="H56" s="1">
        <v>6.1028347085674701</v>
      </c>
    </row>
    <row r="57" spans="1:8" x14ac:dyDescent="0.25">
      <c r="A57" t="s">
        <v>219</v>
      </c>
      <c r="B57" t="s">
        <v>57</v>
      </c>
      <c r="C57">
        <v>11246</v>
      </c>
      <c r="D57" s="1">
        <v>14.294876243266099</v>
      </c>
      <c r="E57" s="1">
        <v>5.8467365967365996</v>
      </c>
      <c r="F57" s="1">
        <v>10.6745725317154</v>
      </c>
      <c r="G57" s="1">
        <v>18.924901918047102</v>
      </c>
      <c r="H57" s="1">
        <v>11.9501800818788</v>
      </c>
    </row>
    <row r="58" spans="1:8" x14ac:dyDescent="0.25">
      <c r="A58" t="s">
        <v>219</v>
      </c>
      <c r="B58" t="s">
        <v>58</v>
      </c>
      <c r="C58">
        <v>32590</v>
      </c>
      <c r="D58" s="1">
        <v>8.3053928077947106</v>
      </c>
      <c r="E58" s="1">
        <v>4.2205690546350398</v>
      </c>
      <c r="F58" s="1">
        <v>7.03949968795507</v>
      </c>
      <c r="G58" s="1">
        <v>10.7641388485728</v>
      </c>
      <c r="H58" s="1">
        <v>6.8896238330833697</v>
      </c>
    </row>
    <row r="59" spans="1:8" x14ac:dyDescent="0.25">
      <c r="A59" t="s">
        <v>219</v>
      </c>
      <c r="B59" t="s">
        <v>59</v>
      </c>
      <c r="C59">
        <v>8279</v>
      </c>
      <c r="D59" s="1">
        <v>6.92573460041356</v>
      </c>
      <c r="E59" s="1">
        <v>4.4431796371612702</v>
      </c>
      <c r="F59" s="1">
        <v>6.4849206349206296</v>
      </c>
      <c r="G59" s="1">
        <v>8.8767396645852603</v>
      </c>
      <c r="H59" s="1">
        <v>5.9199691027007901</v>
      </c>
    </row>
    <row r="60" spans="1:8" x14ac:dyDescent="0.25">
      <c r="A60" t="s">
        <v>219</v>
      </c>
      <c r="B60" t="s">
        <v>60</v>
      </c>
      <c r="C60">
        <v>4075</v>
      </c>
      <c r="D60" s="1">
        <v>6.6079642684623101</v>
      </c>
      <c r="E60" s="1">
        <v>4.4187467031704601</v>
      </c>
      <c r="F60" s="1">
        <v>6.2713387241689098</v>
      </c>
      <c r="G60" s="1">
        <v>8.3930774513782698</v>
      </c>
      <c r="H60" s="1">
        <v>5.8765691799043003</v>
      </c>
    </row>
    <row r="61" spans="1:8" x14ac:dyDescent="0.25">
      <c r="A61" t="s">
        <v>219</v>
      </c>
      <c r="B61" t="s">
        <v>61</v>
      </c>
      <c r="C61">
        <v>1459</v>
      </c>
      <c r="D61" s="1">
        <v>11.874914908935599</v>
      </c>
      <c r="E61" s="1">
        <v>6.2765298205871902</v>
      </c>
      <c r="F61" s="1">
        <v>10.142375601926201</v>
      </c>
      <c r="G61" s="1">
        <v>15.207180428134601</v>
      </c>
      <c r="H61" s="1">
        <v>11.1000526406966</v>
      </c>
    </row>
    <row r="62" spans="1:8" x14ac:dyDescent="0.25">
      <c r="A62" t="s">
        <v>219</v>
      </c>
      <c r="B62" t="s">
        <v>62</v>
      </c>
      <c r="C62">
        <v>105</v>
      </c>
      <c r="D62" s="1">
        <v>32.1483539532721</v>
      </c>
      <c r="E62" s="1">
        <v>6.6445053360253796</v>
      </c>
      <c r="F62" s="1">
        <v>11.2314049586777</v>
      </c>
      <c r="G62" s="1">
        <v>26.6451868956559</v>
      </c>
      <c r="H62" s="1">
        <v>45.170641192137502</v>
      </c>
    </row>
    <row r="63" spans="1:8" x14ac:dyDescent="0.25">
      <c r="A63" t="s">
        <v>219</v>
      </c>
      <c r="B63" t="s">
        <v>63</v>
      </c>
      <c r="C63">
        <v>398</v>
      </c>
      <c r="D63" s="1">
        <v>13.249528684473001</v>
      </c>
      <c r="E63" s="1">
        <v>7.5500960061443898</v>
      </c>
      <c r="F63" s="1">
        <v>11.2826645970383</v>
      </c>
      <c r="G63" s="1">
        <v>16.0486500605797</v>
      </c>
      <c r="H63" s="1">
        <v>11.038020333599601</v>
      </c>
    </row>
    <row r="64" spans="1:8" x14ac:dyDescent="0.25">
      <c r="A64" t="s">
        <v>219</v>
      </c>
      <c r="B64" t="s">
        <v>64</v>
      </c>
      <c r="C64">
        <v>159</v>
      </c>
      <c r="D64" s="1">
        <v>21.199709353134502</v>
      </c>
      <c r="E64" s="1">
        <v>7.8313676623516297</v>
      </c>
      <c r="F64" s="1">
        <v>12.8870523415978</v>
      </c>
      <c r="G64" s="1">
        <v>22.0150383668195</v>
      </c>
      <c r="H64" s="1">
        <v>22.391111365471801</v>
      </c>
    </row>
    <row r="65" spans="1:8" x14ac:dyDescent="0.25">
      <c r="A65" t="s">
        <v>219</v>
      </c>
      <c r="B65" t="s">
        <v>65</v>
      </c>
      <c r="C65">
        <v>2281</v>
      </c>
      <c r="D65" s="1">
        <v>8.5300603319050108</v>
      </c>
      <c r="E65" s="1">
        <v>5.3956594323873102</v>
      </c>
      <c r="F65" s="1">
        <v>7.9370370370370402</v>
      </c>
      <c r="G65" s="1">
        <v>10.75</v>
      </c>
      <c r="H65" s="1">
        <v>7.4387381358058002</v>
      </c>
    </row>
    <row r="66" spans="1:8" x14ac:dyDescent="0.25">
      <c r="A66" t="s">
        <v>219</v>
      </c>
      <c r="B66" t="s">
        <v>66</v>
      </c>
      <c r="C66">
        <v>482</v>
      </c>
      <c r="D66" s="1">
        <v>38.075214482344798</v>
      </c>
      <c r="E66" s="1">
        <v>8.8673607151651392</v>
      </c>
      <c r="F66" s="1">
        <v>25.628036337718601</v>
      </c>
      <c r="G66" s="1">
        <v>51.688983914677202</v>
      </c>
      <c r="H66" s="1">
        <v>32.080441879133097</v>
      </c>
    </row>
  </sheetData>
  <pageMargins left="0.7" right="0.7" top="0.75" bottom="0.75" header="0.511811023622047" footer="0.511811023622047"/>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1" tint="0.499984740745262"/>
  </sheetPr>
  <dimension ref="A1:J336"/>
  <sheetViews>
    <sheetView zoomScale="90" zoomScaleNormal="90" workbookViewId="0">
      <selection activeCell="M15" sqref="M15"/>
    </sheetView>
  </sheetViews>
  <sheetFormatPr defaultColWidth="10.7109375" defaultRowHeight="15" customHeight="1" x14ac:dyDescent="0.25"/>
  <cols>
    <col min="1" max="1" width="15.28515625" bestFit="1" customWidth="1"/>
    <col min="2" max="2" width="71.42578125" customWidth="1"/>
    <col min="3" max="3" width="23.5703125" customWidth="1"/>
    <col min="4" max="4" width="15.7109375" customWidth="1"/>
    <col min="5" max="5" width="31.7109375" style="39" customWidth="1"/>
    <col min="6" max="6" width="28.7109375" style="1" customWidth="1"/>
    <col min="7" max="7" width="20.7109375" style="1" customWidth="1"/>
    <col min="8" max="8" width="25.85546875" style="1" customWidth="1"/>
    <col min="9" max="9" width="20.7109375" style="1" customWidth="1"/>
    <col min="10" max="10" width="37" style="1" customWidth="1"/>
  </cols>
  <sheetData>
    <row r="1" spans="1:10" ht="49.9" customHeight="1" x14ac:dyDescent="0.25">
      <c r="A1" s="45" t="s">
        <v>160</v>
      </c>
      <c r="B1" s="46" t="s">
        <v>161</v>
      </c>
      <c r="C1" s="46" t="s">
        <v>189</v>
      </c>
      <c r="D1" s="46" t="s">
        <v>129</v>
      </c>
      <c r="E1" s="41" t="s">
        <v>190</v>
      </c>
      <c r="F1" s="42" t="s">
        <v>220</v>
      </c>
      <c r="G1" s="42" t="s">
        <v>221</v>
      </c>
      <c r="H1" s="42" t="s">
        <v>222</v>
      </c>
      <c r="I1" s="42" t="s">
        <v>223</v>
      </c>
      <c r="J1" s="42" t="s">
        <v>224</v>
      </c>
    </row>
    <row r="2" spans="1:10" x14ac:dyDescent="0.25">
      <c r="A2" t="s">
        <v>219</v>
      </c>
      <c r="B2" t="s">
        <v>2</v>
      </c>
      <c r="C2" t="s">
        <v>67</v>
      </c>
      <c r="D2">
        <v>10</v>
      </c>
      <c r="E2" s="39">
        <v>0.14899999999999999</v>
      </c>
      <c r="F2" s="1">
        <v>20.4990034599202</v>
      </c>
      <c r="J2" s="1">
        <v>15.8299489094634</v>
      </c>
    </row>
    <row r="3" spans="1:10" x14ac:dyDescent="0.25">
      <c r="A3" t="s">
        <v>219</v>
      </c>
      <c r="B3" t="s">
        <v>2</v>
      </c>
      <c r="C3" t="s">
        <v>68</v>
      </c>
      <c r="D3">
        <v>27</v>
      </c>
      <c r="E3" s="39">
        <v>0.40300000000000002</v>
      </c>
      <c r="F3" s="1">
        <v>25.126702849509801</v>
      </c>
      <c r="H3" s="1">
        <v>20.492335795409399</v>
      </c>
      <c r="J3" s="1">
        <v>20.814963426574799</v>
      </c>
    </row>
    <row r="4" spans="1:10" x14ac:dyDescent="0.25">
      <c r="A4" t="s">
        <v>219</v>
      </c>
      <c r="B4" t="s">
        <v>2</v>
      </c>
      <c r="C4" t="s">
        <v>69</v>
      </c>
      <c r="D4">
        <v>20</v>
      </c>
      <c r="E4" s="39">
        <v>0.29899999999999999</v>
      </c>
      <c r="F4" s="1">
        <v>32.270462656709299</v>
      </c>
      <c r="H4" s="1">
        <v>17.506959656028101</v>
      </c>
      <c r="J4" s="1">
        <v>17.394716240229599</v>
      </c>
    </row>
    <row r="5" spans="1:10" x14ac:dyDescent="0.25">
      <c r="A5" t="s">
        <v>219</v>
      </c>
      <c r="B5" t="s">
        <v>2</v>
      </c>
      <c r="C5" t="s">
        <v>70</v>
      </c>
      <c r="D5">
        <v>10</v>
      </c>
      <c r="E5" s="39">
        <v>0.14899999999999999</v>
      </c>
      <c r="F5" s="1">
        <v>28.223549993026399</v>
      </c>
      <c r="J5" s="1">
        <v>7.5275233620734197</v>
      </c>
    </row>
    <row r="6" spans="1:10" x14ac:dyDescent="0.25">
      <c r="A6" t="s">
        <v>219</v>
      </c>
      <c r="B6" t="s">
        <v>3</v>
      </c>
      <c r="C6" t="s">
        <v>67</v>
      </c>
      <c r="D6">
        <v>444</v>
      </c>
      <c r="E6" s="39">
        <v>0.1</v>
      </c>
      <c r="F6" s="1">
        <v>9.4063999741991804</v>
      </c>
      <c r="G6" s="1">
        <v>6.6971907894736802</v>
      </c>
      <c r="H6" s="1">
        <v>8.9384193548387092</v>
      </c>
      <c r="I6" s="1">
        <v>11.5840239028315</v>
      </c>
      <c r="J6" s="1">
        <v>7.7072312584124001</v>
      </c>
    </row>
    <row r="7" spans="1:10" x14ac:dyDescent="0.25">
      <c r="A7" t="s">
        <v>219</v>
      </c>
      <c r="B7" t="s">
        <v>3</v>
      </c>
      <c r="C7" t="s">
        <v>68</v>
      </c>
      <c r="D7">
        <v>1691</v>
      </c>
      <c r="E7" s="39">
        <v>0.38200000000000001</v>
      </c>
      <c r="F7" s="1">
        <v>9.4469017288654307</v>
      </c>
      <c r="G7" s="1">
        <v>7.1456756044648797</v>
      </c>
      <c r="H7" s="1">
        <v>9.1453201970443292</v>
      </c>
      <c r="I7" s="1">
        <v>11.5610296950434</v>
      </c>
      <c r="J7" s="1">
        <v>8.2304107397488995</v>
      </c>
    </row>
    <row r="8" spans="1:10" x14ac:dyDescent="0.25">
      <c r="A8" t="s">
        <v>219</v>
      </c>
      <c r="B8" t="s">
        <v>3</v>
      </c>
      <c r="C8" t="s">
        <v>69</v>
      </c>
      <c r="D8">
        <v>1032</v>
      </c>
      <c r="E8" s="39">
        <v>0.23300000000000001</v>
      </c>
      <c r="F8" s="1">
        <v>8.6178441158768209</v>
      </c>
      <c r="G8" s="1">
        <v>6.3161775068218704</v>
      </c>
      <c r="H8" s="1">
        <v>8.3417116895275303</v>
      </c>
      <c r="I8" s="1">
        <v>10.473835729736599</v>
      </c>
      <c r="J8" s="1">
        <v>7.4982643116938599</v>
      </c>
    </row>
    <row r="9" spans="1:10" x14ac:dyDescent="0.25">
      <c r="A9" t="s">
        <v>219</v>
      </c>
      <c r="B9" t="s">
        <v>3</v>
      </c>
      <c r="C9" t="s">
        <v>71</v>
      </c>
      <c r="D9">
        <v>651</v>
      </c>
      <c r="E9" s="39">
        <v>0.14699999999999999</v>
      </c>
      <c r="F9" s="1">
        <v>7.1197010835769001</v>
      </c>
      <c r="G9" s="1">
        <v>5.1590020788085598</v>
      </c>
      <c r="H9" s="1">
        <v>6.8551188299817198</v>
      </c>
      <c r="I9" s="1">
        <v>8.8892044695434702</v>
      </c>
      <c r="J9" s="1">
        <v>5.6935040906751802</v>
      </c>
    </row>
    <row r="10" spans="1:10" x14ac:dyDescent="0.25">
      <c r="A10" t="s">
        <v>219</v>
      </c>
      <c r="B10" t="s">
        <v>3</v>
      </c>
      <c r="C10" t="s">
        <v>72</v>
      </c>
      <c r="D10">
        <v>437</v>
      </c>
      <c r="E10" s="39">
        <v>9.9000000000000005E-2</v>
      </c>
      <c r="F10" s="1">
        <v>5.0510251141712397</v>
      </c>
      <c r="G10" s="1">
        <v>2.4764671702498502</v>
      </c>
      <c r="H10" s="1">
        <v>4.5631709331131303</v>
      </c>
      <c r="I10" s="1">
        <v>6.4867807153965797</v>
      </c>
      <c r="J10" s="1">
        <v>4.2474587883068002</v>
      </c>
    </row>
    <row r="11" spans="1:10" x14ac:dyDescent="0.25">
      <c r="A11" t="s">
        <v>219</v>
      </c>
      <c r="B11" t="s">
        <v>3</v>
      </c>
      <c r="C11" t="s">
        <v>73</v>
      </c>
      <c r="D11">
        <v>166</v>
      </c>
      <c r="E11" s="39">
        <v>3.7999999999999999E-2</v>
      </c>
      <c r="F11" s="1">
        <v>3.6498911476437499</v>
      </c>
      <c r="G11" s="1">
        <v>1.57129087337239</v>
      </c>
      <c r="H11" s="1">
        <v>3.0726930977579099</v>
      </c>
      <c r="I11" s="1">
        <v>4.9604020024271804</v>
      </c>
      <c r="J11" s="1">
        <v>3.3310409092373501</v>
      </c>
    </row>
    <row r="12" spans="1:10" x14ac:dyDescent="0.25">
      <c r="A12" t="s">
        <v>219</v>
      </c>
      <c r="B12" t="s">
        <v>4</v>
      </c>
      <c r="C12" t="s">
        <v>67</v>
      </c>
      <c r="D12">
        <v>231</v>
      </c>
      <c r="E12" s="39">
        <v>1.2999999999999999E-2</v>
      </c>
      <c r="F12" s="1">
        <v>4.4722654097863197</v>
      </c>
      <c r="G12" s="1">
        <v>0.62620250120250098</v>
      </c>
      <c r="H12" s="1">
        <v>3.3277591973244101</v>
      </c>
      <c r="I12" s="1">
        <v>6.32144755244755</v>
      </c>
      <c r="J12" s="1">
        <v>2.8089062531961502</v>
      </c>
    </row>
    <row r="13" spans="1:10" x14ac:dyDescent="0.25">
      <c r="A13" t="s">
        <v>219</v>
      </c>
      <c r="B13" t="s">
        <v>4</v>
      </c>
      <c r="C13" t="s">
        <v>68</v>
      </c>
      <c r="D13">
        <v>2585</v>
      </c>
      <c r="E13" s="39">
        <v>0.14299999999999999</v>
      </c>
      <c r="F13" s="1">
        <v>3.67185040771869</v>
      </c>
      <c r="G13" s="1">
        <v>0.21447721179624701</v>
      </c>
      <c r="H13" s="1">
        <v>1.8160919540229901</v>
      </c>
      <c r="I13" s="1">
        <v>4.9517684887459801</v>
      </c>
      <c r="J13" s="1">
        <v>3.0121787767308499</v>
      </c>
    </row>
    <row r="14" spans="1:10" x14ac:dyDescent="0.25">
      <c r="A14" t="s">
        <v>219</v>
      </c>
      <c r="B14" t="s">
        <v>4</v>
      </c>
      <c r="C14" t="s">
        <v>69</v>
      </c>
      <c r="D14">
        <v>4544</v>
      </c>
      <c r="E14" s="39">
        <v>0.251</v>
      </c>
      <c r="F14" s="1">
        <v>3.6212621406958898</v>
      </c>
      <c r="G14" s="1">
        <v>0.454555329077938</v>
      </c>
      <c r="H14" s="1">
        <v>2.1077982620452702</v>
      </c>
      <c r="I14" s="1">
        <v>5.1024942837720904</v>
      </c>
      <c r="J14" s="1">
        <v>3.0362798277391798</v>
      </c>
    </row>
    <row r="15" spans="1:10" x14ac:dyDescent="0.25">
      <c r="A15" t="s">
        <v>219</v>
      </c>
      <c r="B15" t="s">
        <v>4</v>
      </c>
      <c r="C15" t="s">
        <v>71</v>
      </c>
      <c r="D15">
        <v>7944</v>
      </c>
      <c r="E15" s="39">
        <v>0.438</v>
      </c>
      <c r="F15" s="1">
        <v>2.92254424204677</v>
      </c>
      <c r="G15" s="1">
        <v>0.198391207390889</v>
      </c>
      <c r="H15" s="1">
        <v>1.62096774193548</v>
      </c>
      <c r="I15" s="1">
        <v>4.0966124661246601</v>
      </c>
      <c r="J15" s="1">
        <v>2.9795279951992999</v>
      </c>
    </row>
    <row r="16" spans="1:10" x14ac:dyDescent="0.25">
      <c r="A16" t="s">
        <v>219</v>
      </c>
      <c r="B16" t="s">
        <v>4</v>
      </c>
      <c r="C16" t="s">
        <v>72</v>
      </c>
      <c r="D16">
        <v>1600</v>
      </c>
      <c r="E16" s="39">
        <v>8.7999999999999995E-2</v>
      </c>
      <c r="F16" s="1">
        <v>2.8274246021270302</v>
      </c>
      <c r="G16" s="1">
        <v>0.196038415366146</v>
      </c>
      <c r="H16" s="1">
        <v>1.7390166592953</v>
      </c>
      <c r="I16" s="1">
        <v>3.9460853050977498</v>
      </c>
      <c r="J16" s="1">
        <v>2.8771706862356798</v>
      </c>
    </row>
    <row r="17" spans="1:10" x14ac:dyDescent="0.25">
      <c r="A17" t="s">
        <v>219</v>
      </c>
      <c r="B17" t="s">
        <v>4</v>
      </c>
      <c r="C17" t="s">
        <v>73</v>
      </c>
      <c r="D17">
        <v>1233</v>
      </c>
      <c r="E17" s="39">
        <v>6.8000000000000005E-2</v>
      </c>
      <c r="F17" s="1">
        <v>2.5218154600855298</v>
      </c>
      <c r="H17" s="1">
        <v>1.2166246851385401</v>
      </c>
      <c r="I17" s="1">
        <v>3.36</v>
      </c>
      <c r="J17" s="1">
        <v>2.3263506532615201</v>
      </c>
    </row>
    <row r="18" spans="1:10" x14ac:dyDescent="0.25">
      <c r="A18" t="s">
        <v>219</v>
      </c>
      <c r="B18" t="s">
        <v>5</v>
      </c>
      <c r="C18" t="s">
        <v>67</v>
      </c>
      <c r="D18">
        <v>120</v>
      </c>
      <c r="E18" s="39">
        <v>1.0999999999999999E-2</v>
      </c>
      <c r="F18" s="1">
        <v>5.3150664866702799</v>
      </c>
      <c r="G18" s="1">
        <v>1.5296190654322099</v>
      </c>
      <c r="H18" s="1">
        <v>3.8571239277494902</v>
      </c>
      <c r="I18" s="1">
        <v>7.3451706208952299</v>
      </c>
      <c r="J18" s="1">
        <v>3.12516667632906</v>
      </c>
    </row>
    <row r="19" spans="1:10" x14ac:dyDescent="0.25">
      <c r="A19" t="s">
        <v>219</v>
      </c>
      <c r="B19" t="s">
        <v>5</v>
      </c>
      <c r="C19" t="s">
        <v>68</v>
      </c>
      <c r="D19">
        <v>1485</v>
      </c>
      <c r="E19" s="39">
        <v>0.13300000000000001</v>
      </c>
      <c r="F19" s="1">
        <v>4.6099754608161101</v>
      </c>
      <c r="G19" s="1">
        <v>1.07064821558631</v>
      </c>
      <c r="H19" s="1">
        <v>3.00294117647059</v>
      </c>
      <c r="I19" s="1">
        <v>5.6771523178807897</v>
      </c>
      <c r="J19" s="1">
        <v>3.8315112323691398</v>
      </c>
    </row>
    <row r="20" spans="1:10" x14ac:dyDescent="0.25">
      <c r="A20" t="s">
        <v>219</v>
      </c>
      <c r="B20" t="s">
        <v>5</v>
      </c>
      <c r="C20" t="s">
        <v>69</v>
      </c>
      <c r="D20">
        <v>2908</v>
      </c>
      <c r="E20" s="39">
        <v>0.26100000000000001</v>
      </c>
      <c r="F20" s="1">
        <v>4.3510205285207499</v>
      </c>
      <c r="G20" s="1">
        <v>1.3351971598833501</v>
      </c>
      <c r="H20" s="1">
        <v>3.0500729752707501</v>
      </c>
      <c r="I20" s="1">
        <v>5.8540151530945304</v>
      </c>
      <c r="J20" s="1">
        <v>3.6636619765394598</v>
      </c>
    </row>
    <row r="21" spans="1:10" x14ac:dyDescent="0.25">
      <c r="A21" t="s">
        <v>219</v>
      </c>
      <c r="B21" t="s">
        <v>5</v>
      </c>
      <c r="C21" t="s">
        <v>71</v>
      </c>
      <c r="D21">
        <v>4979</v>
      </c>
      <c r="E21" s="39">
        <v>0.44600000000000001</v>
      </c>
      <c r="F21" s="1">
        <v>4.0377156907111704</v>
      </c>
      <c r="G21" s="1">
        <v>1.2478677941443901</v>
      </c>
      <c r="H21" s="1">
        <v>2.8834951456310698</v>
      </c>
      <c r="I21" s="1">
        <v>5.230801298327</v>
      </c>
      <c r="J21" s="1">
        <v>3.22975010594583</v>
      </c>
    </row>
    <row r="22" spans="1:10" x14ac:dyDescent="0.25">
      <c r="A22" t="s">
        <v>219</v>
      </c>
      <c r="B22" t="s">
        <v>5</v>
      </c>
      <c r="C22" t="s">
        <v>72</v>
      </c>
      <c r="D22">
        <v>1046</v>
      </c>
      <c r="E22" s="39">
        <v>9.4E-2</v>
      </c>
      <c r="F22" s="1">
        <v>3.7275778818387</v>
      </c>
      <c r="G22" s="1">
        <v>1.0713323917137501</v>
      </c>
      <c r="H22" s="1">
        <v>2.5311230875328898</v>
      </c>
      <c r="I22" s="1">
        <v>4.6451989850427404</v>
      </c>
      <c r="J22" s="1">
        <v>2.8260936319561201</v>
      </c>
    </row>
    <row r="23" spans="1:10" x14ac:dyDescent="0.25">
      <c r="A23" t="s">
        <v>219</v>
      </c>
      <c r="B23" t="s">
        <v>5</v>
      </c>
      <c r="C23" t="s">
        <v>73</v>
      </c>
      <c r="D23">
        <v>617</v>
      </c>
      <c r="E23" s="39">
        <v>5.5E-2</v>
      </c>
      <c r="F23" s="1">
        <v>3.24063618731333</v>
      </c>
      <c r="G23" s="1">
        <v>0.73199999999999998</v>
      </c>
      <c r="H23" s="1">
        <v>2.0309023485784898</v>
      </c>
      <c r="I23" s="1">
        <v>4.25</v>
      </c>
      <c r="J23" s="1">
        <v>2.0561758436144202</v>
      </c>
    </row>
    <row r="24" spans="1:10" x14ac:dyDescent="0.25">
      <c r="A24" t="s">
        <v>219</v>
      </c>
      <c r="B24" t="s">
        <v>6</v>
      </c>
      <c r="C24" t="s">
        <v>67</v>
      </c>
      <c r="D24">
        <v>50</v>
      </c>
      <c r="E24" s="39">
        <v>0.01</v>
      </c>
      <c r="F24" s="1">
        <v>4.3359662855019598</v>
      </c>
      <c r="G24" s="1">
        <v>1.3370380362979399</v>
      </c>
      <c r="H24" s="1">
        <v>3.1226908627571301</v>
      </c>
      <c r="I24" s="1">
        <v>5.4010486598668797</v>
      </c>
      <c r="J24" s="1">
        <v>2.7235619138980098</v>
      </c>
    </row>
    <row r="25" spans="1:10" x14ac:dyDescent="0.25">
      <c r="A25" t="s">
        <v>219</v>
      </c>
      <c r="B25" t="s">
        <v>6</v>
      </c>
      <c r="C25" t="s">
        <v>68</v>
      </c>
      <c r="D25">
        <v>698</v>
      </c>
      <c r="E25" s="39">
        <v>0.14199999999999999</v>
      </c>
      <c r="F25" s="1">
        <v>3.5944941076041501</v>
      </c>
      <c r="G25" s="1">
        <v>1.03942452773251</v>
      </c>
      <c r="H25" s="1">
        <v>2.5469945024858398</v>
      </c>
      <c r="I25" s="1">
        <v>4.79499401307912</v>
      </c>
      <c r="J25" s="1">
        <v>2.9236287013522002</v>
      </c>
    </row>
    <row r="26" spans="1:10" x14ac:dyDescent="0.25">
      <c r="A26" t="s">
        <v>219</v>
      </c>
      <c r="B26" t="s">
        <v>6</v>
      </c>
      <c r="C26" t="s">
        <v>69</v>
      </c>
      <c r="D26">
        <v>1243</v>
      </c>
      <c r="E26" s="39">
        <v>0.252</v>
      </c>
      <c r="F26" s="1">
        <v>3.6789490622386598</v>
      </c>
      <c r="G26" s="1">
        <v>1.35584243490275</v>
      </c>
      <c r="H26" s="1">
        <v>2.89405940594059</v>
      </c>
      <c r="I26" s="1">
        <v>4.7556557081633901</v>
      </c>
      <c r="J26" s="1">
        <v>2.7977460707221402</v>
      </c>
    </row>
    <row r="27" spans="1:10" x14ac:dyDescent="0.25">
      <c r="A27" t="s">
        <v>219</v>
      </c>
      <c r="B27" t="s">
        <v>6</v>
      </c>
      <c r="C27" t="s">
        <v>71</v>
      </c>
      <c r="D27">
        <v>2063</v>
      </c>
      <c r="E27" s="39">
        <v>0.41899999999999998</v>
      </c>
      <c r="F27" s="1">
        <v>3.3025034828127602</v>
      </c>
      <c r="G27" s="1">
        <v>1.47388040296489</v>
      </c>
      <c r="H27" s="1">
        <v>2.6612903225806499</v>
      </c>
      <c r="I27" s="1">
        <v>4.3658477817158303</v>
      </c>
      <c r="J27" s="1">
        <v>2.6211069168079102</v>
      </c>
    </row>
    <row r="28" spans="1:10" x14ac:dyDescent="0.25">
      <c r="A28" t="s">
        <v>219</v>
      </c>
      <c r="B28" t="s">
        <v>6</v>
      </c>
      <c r="C28" t="s">
        <v>72</v>
      </c>
      <c r="D28">
        <v>556</v>
      </c>
      <c r="E28" s="39">
        <v>0.113</v>
      </c>
      <c r="F28" s="1">
        <v>2.8190321529837901</v>
      </c>
      <c r="G28" s="1">
        <v>1.18041411416139</v>
      </c>
      <c r="H28" s="1">
        <v>2.2287184100917199</v>
      </c>
      <c r="I28" s="1">
        <v>3.85295772506083</v>
      </c>
      <c r="J28" s="1">
        <v>2.3792012909097302</v>
      </c>
    </row>
    <row r="29" spans="1:10" x14ac:dyDescent="0.25">
      <c r="A29" t="s">
        <v>219</v>
      </c>
      <c r="B29" t="s">
        <v>6</v>
      </c>
      <c r="C29" t="s">
        <v>73</v>
      </c>
      <c r="D29">
        <v>319</v>
      </c>
      <c r="E29" s="39">
        <v>6.5000000000000002E-2</v>
      </c>
      <c r="F29" s="1">
        <v>2.1112341966938302</v>
      </c>
      <c r="G29" s="1">
        <v>0.63090340909090903</v>
      </c>
      <c r="H29" s="1">
        <v>1.47007481296758</v>
      </c>
      <c r="I29" s="1">
        <v>2.5765785075382599</v>
      </c>
      <c r="J29" s="1">
        <v>1.5249083419420999</v>
      </c>
    </row>
    <row r="30" spans="1:10" x14ac:dyDescent="0.25">
      <c r="A30" t="s">
        <v>219</v>
      </c>
      <c r="B30" t="s">
        <v>7</v>
      </c>
      <c r="C30" t="s">
        <v>67</v>
      </c>
      <c r="D30">
        <v>53</v>
      </c>
      <c r="E30" s="39">
        <v>1.2E-2</v>
      </c>
      <c r="F30" s="1">
        <v>4.14194102729072</v>
      </c>
      <c r="G30" s="1">
        <v>1.02144659377628</v>
      </c>
      <c r="H30" s="1">
        <v>2.6175115207373301</v>
      </c>
      <c r="I30" s="1">
        <v>5.7397107897664101</v>
      </c>
      <c r="J30" s="1">
        <v>4.47323711514486</v>
      </c>
    </row>
    <row r="31" spans="1:10" x14ac:dyDescent="0.25">
      <c r="A31" t="s">
        <v>219</v>
      </c>
      <c r="B31" t="s">
        <v>7</v>
      </c>
      <c r="C31" t="s">
        <v>68</v>
      </c>
      <c r="D31">
        <v>771</v>
      </c>
      <c r="E31" s="39">
        <v>0.17</v>
      </c>
      <c r="F31" s="1">
        <v>4.4746402782946504</v>
      </c>
      <c r="G31" s="1">
        <v>1.20573117090896</v>
      </c>
      <c r="H31" s="1">
        <v>2.6940170940170902</v>
      </c>
      <c r="I31" s="1">
        <v>5.69313131156522</v>
      </c>
      <c r="J31" s="1">
        <v>4.4072608180110402</v>
      </c>
    </row>
    <row r="32" spans="1:10" x14ac:dyDescent="0.25">
      <c r="A32" t="s">
        <v>219</v>
      </c>
      <c r="B32" t="s">
        <v>7</v>
      </c>
      <c r="C32" t="s">
        <v>69</v>
      </c>
      <c r="D32">
        <v>1272</v>
      </c>
      <c r="E32" s="39">
        <v>0.28000000000000003</v>
      </c>
      <c r="F32" s="1">
        <v>4.0139102196104997</v>
      </c>
      <c r="G32" s="1">
        <v>1.4026063851177699</v>
      </c>
      <c r="H32" s="1">
        <v>2.95765522096728</v>
      </c>
      <c r="I32" s="1">
        <v>5.1685317232125696</v>
      </c>
      <c r="J32" s="1">
        <v>3.9834016662715701</v>
      </c>
    </row>
    <row r="33" spans="1:10" x14ac:dyDescent="0.25">
      <c r="A33" t="s">
        <v>219</v>
      </c>
      <c r="B33" t="s">
        <v>7</v>
      </c>
      <c r="C33" t="s">
        <v>71</v>
      </c>
      <c r="D33">
        <v>1842</v>
      </c>
      <c r="E33" s="39">
        <v>0.40500000000000003</v>
      </c>
      <c r="F33" s="1">
        <v>3.7879745620380501</v>
      </c>
      <c r="G33" s="1">
        <v>1.5151742357751199</v>
      </c>
      <c r="H33" s="1">
        <v>2.8557083243528001</v>
      </c>
      <c r="I33" s="1">
        <v>4.9120221533785404</v>
      </c>
      <c r="J33" s="1">
        <v>3.69777331868685</v>
      </c>
    </row>
    <row r="34" spans="1:10" x14ac:dyDescent="0.25">
      <c r="A34" t="s">
        <v>219</v>
      </c>
      <c r="B34" t="s">
        <v>7</v>
      </c>
      <c r="C34" t="s">
        <v>72</v>
      </c>
      <c r="D34">
        <v>404</v>
      </c>
      <c r="E34" s="39">
        <v>8.8999999999999996E-2</v>
      </c>
      <c r="F34" s="1">
        <v>3.0032232581157698</v>
      </c>
      <c r="G34" s="1">
        <v>1.1229217922910599</v>
      </c>
      <c r="H34" s="1">
        <v>2.3868595123359899</v>
      </c>
      <c r="I34" s="1">
        <v>3.7680735977172999</v>
      </c>
      <c r="J34" s="1">
        <v>2.3155561699260101</v>
      </c>
    </row>
    <row r="35" spans="1:10" x14ac:dyDescent="0.25">
      <c r="A35" t="s">
        <v>219</v>
      </c>
      <c r="B35" t="s">
        <v>7</v>
      </c>
      <c r="C35" t="s">
        <v>73</v>
      </c>
      <c r="D35">
        <v>202</v>
      </c>
      <c r="E35" s="39">
        <v>4.3999999999999997E-2</v>
      </c>
      <c r="F35" s="1">
        <v>2.6084894428284899</v>
      </c>
      <c r="G35" s="1">
        <v>0.81786481170717595</v>
      </c>
      <c r="H35" s="1">
        <v>1.8289103828761999</v>
      </c>
      <c r="I35" s="1">
        <v>3.0116322677426002</v>
      </c>
      <c r="J35" s="1">
        <v>2.2050698707065401</v>
      </c>
    </row>
    <row r="36" spans="1:10" x14ac:dyDescent="0.25">
      <c r="A36" t="s">
        <v>219</v>
      </c>
      <c r="B36" t="s">
        <v>8</v>
      </c>
      <c r="C36" t="s">
        <v>67</v>
      </c>
      <c r="D36">
        <v>68</v>
      </c>
      <c r="E36" s="39">
        <v>7.0000000000000001E-3</v>
      </c>
      <c r="F36" s="1">
        <v>4.4369621244408002</v>
      </c>
      <c r="G36" s="1">
        <v>0.92067726006939199</v>
      </c>
      <c r="H36" s="1">
        <v>2.8034813042311502</v>
      </c>
      <c r="I36" s="1">
        <v>5.8058180309631</v>
      </c>
      <c r="J36" s="1">
        <v>3.32744795821064</v>
      </c>
    </row>
    <row r="37" spans="1:10" x14ac:dyDescent="0.25">
      <c r="A37" t="s">
        <v>219</v>
      </c>
      <c r="B37" t="s">
        <v>8</v>
      </c>
      <c r="C37" t="s">
        <v>68</v>
      </c>
      <c r="D37">
        <v>1281</v>
      </c>
      <c r="E37" s="39">
        <v>0.13300000000000001</v>
      </c>
      <c r="F37" s="1">
        <v>3.84637014149969</v>
      </c>
      <c r="G37" s="1">
        <v>0.95290107137887903</v>
      </c>
      <c r="H37" s="1">
        <v>2.6059602649006601</v>
      </c>
      <c r="I37" s="1">
        <v>5.0496083550913804</v>
      </c>
      <c r="J37" s="1">
        <v>2.9805414466795899</v>
      </c>
    </row>
    <row r="38" spans="1:10" x14ac:dyDescent="0.25">
      <c r="A38" t="s">
        <v>219</v>
      </c>
      <c r="B38" t="s">
        <v>8</v>
      </c>
      <c r="C38" t="s">
        <v>69</v>
      </c>
      <c r="D38">
        <v>2740</v>
      </c>
      <c r="E38" s="39">
        <v>0.28399999999999997</v>
      </c>
      <c r="F38" s="1">
        <v>4.1272800472683802</v>
      </c>
      <c r="G38" s="1">
        <v>1.2524231584050001</v>
      </c>
      <c r="H38" s="1">
        <v>3.0296592483147098</v>
      </c>
      <c r="I38" s="1">
        <v>5.5850359166992698</v>
      </c>
      <c r="J38" s="1">
        <v>3.5008495117527998</v>
      </c>
    </row>
    <row r="39" spans="1:10" x14ac:dyDescent="0.25">
      <c r="A39" t="s">
        <v>219</v>
      </c>
      <c r="B39" t="s">
        <v>8</v>
      </c>
      <c r="C39" t="s">
        <v>71</v>
      </c>
      <c r="D39">
        <v>4123</v>
      </c>
      <c r="E39" s="39">
        <v>0.42699999999999999</v>
      </c>
      <c r="F39" s="1">
        <v>3.6027385768556899</v>
      </c>
      <c r="G39" s="1">
        <v>1.27839337013649</v>
      </c>
      <c r="H39" s="1">
        <v>2.6872461413485</v>
      </c>
      <c r="I39" s="1">
        <v>4.60176917614156</v>
      </c>
      <c r="J39" s="1">
        <v>3.0936096012860101</v>
      </c>
    </row>
    <row r="40" spans="1:10" x14ac:dyDescent="0.25">
      <c r="A40" t="s">
        <v>219</v>
      </c>
      <c r="B40" t="s">
        <v>8</v>
      </c>
      <c r="C40" t="s">
        <v>72</v>
      </c>
      <c r="D40">
        <v>893</v>
      </c>
      <c r="E40" s="39">
        <v>9.1999999999999998E-2</v>
      </c>
      <c r="F40" s="1">
        <v>3.0216753889810199</v>
      </c>
      <c r="G40" s="1">
        <v>1.06222222222222</v>
      </c>
      <c r="H40" s="1">
        <v>2.3506680369989699</v>
      </c>
      <c r="I40" s="1">
        <v>4.1717687074829897</v>
      </c>
      <c r="J40" s="1">
        <v>2.4686065210031201</v>
      </c>
    </row>
    <row r="41" spans="1:10" x14ac:dyDescent="0.25">
      <c r="A41" t="s">
        <v>219</v>
      </c>
      <c r="B41" t="s">
        <v>8</v>
      </c>
      <c r="C41" t="s">
        <v>73</v>
      </c>
      <c r="D41">
        <v>554</v>
      </c>
      <c r="E41" s="39">
        <v>5.7000000000000002E-2</v>
      </c>
      <c r="F41" s="1">
        <v>2.6091555617461601</v>
      </c>
      <c r="G41" s="1">
        <v>0.67396630160067394</v>
      </c>
      <c r="H41" s="1">
        <v>1.82692341312696</v>
      </c>
      <c r="I41" s="1">
        <v>3.34522818121253</v>
      </c>
      <c r="J41" s="1">
        <v>1.6839450373751701</v>
      </c>
    </row>
    <row r="42" spans="1:10" x14ac:dyDescent="0.25">
      <c r="A42" t="s">
        <v>219</v>
      </c>
      <c r="B42" t="s">
        <v>9</v>
      </c>
      <c r="C42" t="s">
        <v>67</v>
      </c>
      <c r="D42">
        <v>150</v>
      </c>
      <c r="E42" s="39">
        <v>8.9999999999999993E-3</v>
      </c>
      <c r="F42" s="1">
        <v>7.8865083723580103</v>
      </c>
      <c r="G42" s="1">
        <v>0.98153034142932705</v>
      </c>
      <c r="H42" s="1">
        <v>3.9646336277179901</v>
      </c>
      <c r="I42" s="1">
        <v>8.4876987689766796</v>
      </c>
      <c r="J42" s="1">
        <v>12.229061300543499</v>
      </c>
    </row>
    <row r="43" spans="1:10" x14ac:dyDescent="0.25">
      <c r="A43" t="s">
        <v>219</v>
      </c>
      <c r="B43" t="s">
        <v>9</v>
      </c>
      <c r="C43" t="s">
        <v>68</v>
      </c>
      <c r="D43">
        <v>2799</v>
      </c>
      <c r="E43" s="39">
        <v>0.159</v>
      </c>
      <c r="F43" s="1">
        <v>5.8186641090279201</v>
      </c>
      <c r="G43" s="1">
        <v>1.2723476182161499</v>
      </c>
      <c r="H43" s="1">
        <v>3.32695984703633</v>
      </c>
      <c r="I43" s="1">
        <v>6.7528829693958503</v>
      </c>
      <c r="J43" s="1">
        <v>8.54331693970909</v>
      </c>
    </row>
    <row r="44" spans="1:10" x14ac:dyDescent="0.25">
      <c r="A44" t="s">
        <v>219</v>
      </c>
      <c r="B44" t="s">
        <v>9</v>
      </c>
      <c r="C44" t="s">
        <v>69</v>
      </c>
      <c r="D44">
        <v>5283</v>
      </c>
      <c r="E44" s="39">
        <v>0.29899999999999999</v>
      </c>
      <c r="F44" s="1">
        <v>5.6579695250277497</v>
      </c>
      <c r="G44" s="1">
        <v>1.4925693471560699</v>
      </c>
      <c r="H44" s="1">
        <v>3.3601532567049799</v>
      </c>
      <c r="I44" s="1">
        <v>6.4311383467575398</v>
      </c>
      <c r="J44" s="1">
        <v>6.5150653685770701</v>
      </c>
    </row>
    <row r="45" spans="1:10" x14ac:dyDescent="0.25">
      <c r="A45" t="s">
        <v>219</v>
      </c>
      <c r="B45" t="s">
        <v>9</v>
      </c>
      <c r="C45" t="s">
        <v>71</v>
      </c>
      <c r="D45">
        <v>7246</v>
      </c>
      <c r="E45" s="39">
        <v>0.41099999999999998</v>
      </c>
      <c r="F45" s="1">
        <v>4.5600521333302098</v>
      </c>
      <c r="G45" s="1">
        <v>1.2199309304541099</v>
      </c>
      <c r="H45" s="1">
        <v>2.91549487682581</v>
      </c>
      <c r="I45" s="1">
        <v>5.4298585321323003</v>
      </c>
      <c r="J45" s="1">
        <v>5.2637143057610301</v>
      </c>
    </row>
    <row r="46" spans="1:10" x14ac:dyDescent="0.25">
      <c r="A46" t="s">
        <v>219</v>
      </c>
      <c r="B46" t="s">
        <v>9</v>
      </c>
      <c r="C46" t="s">
        <v>72</v>
      </c>
      <c r="D46">
        <v>1383</v>
      </c>
      <c r="E46" s="39">
        <v>7.8E-2</v>
      </c>
      <c r="F46" s="1">
        <v>4.2715084115367103</v>
      </c>
      <c r="G46" s="1">
        <v>1.07854315712772</v>
      </c>
      <c r="H46" s="1">
        <v>2.7146890238685901</v>
      </c>
      <c r="I46" s="1">
        <v>4.8402628299535504</v>
      </c>
      <c r="J46" s="1">
        <v>4.9722916534556498</v>
      </c>
    </row>
    <row r="47" spans="1:10" x14ac:dyDescent="0.25">
      <c r="A47" t="s">
        <v>219</v>
      </c>
      <c r="B47" t="s">
        <v>9</v>
      </c>
      <c r="C47" t="s">
        <v>73</v>
      </c>
      <c r="D47">
        <v>780</v>
      </c>
      <c r="E47" s="39">
        <v>4.3999999999999997E-2</v>
      </c>
      <c r="F47" s="1">
        <v>4.14600978027996</v>
      </c>
      <c r="G47" s="1">
        <v>0.861572213475431</v>
      </c>
      <c r="H47" s="1">
        <v>2.1944562139486101</v>
      </c>
      <c r="I47" s="1">
        <v>4.6719999999999997</v>
      </c>
      <c r="J47" s="1">
        <v>5.5204293734964898</v>
      </c>
    </row>
    <row r="48" spans="1:10" x14ac:dyDescent="0.25">
      <c r="A48" t="s">
        <v>219</v>
      </c>
      <c r="B48" t="s">
        <v>10</v>
      </c>
      <c r="C48" t="s">
        <v>67</v>
      </c>
      <c r="D48">
        <v>28476</v>
      </c>
      <c r="E48" s="39">
        <v>0.44900000000000001</v>
      </c>
      <c r="F48" s="1">
        <v>7.6176703418731604</v>
      </c>
      <c r="G48" s="1">
        <v>3.0126031012866998</v>
      </c>
      <c r="H48" s="1">
        <v>5.9924906015037598</v>
      </c>
      <c r="I48" s="1">
        <v>10.0966713085666</v>
      </c>
      <c r="J48" s="1">
        <v>5.31625941682743</v>
      </c>
    </row>
    <row r="49" spans="1:10" x14ac:dyDescent="0.25">
      <c r="A49" t="s">
        <v>219</v>
      </c>
      <c r="B49" t="s">
        <v>10</v>
      </c>
      <c r="C49" t="s">
        <v>68</v>
      </c>
      <c r="D49">
        <v>17876</v>
      </c>
      <c r="E49" s="39">
        <v>0.28199999999999997</v>
      </c>
      <c r="F49" s="1">
        <v>8.8234767323191008</v>
      </c>
      <c r="G49" s="1">
        <v>3.28788184308906</v>
      </c>
      <c r="H49" s="1">
        <v>7.0042269725872099</v>
      </c>
      <c r="I49" s="1">
        <v>11.867298538482199</v>
      </c>
      <c r="J49" s="1">
        <v>5.7769788094597603</v>
      </c>
    </row>
    <row r="50" spans="1:10" x14ac:dyDescent="0.25">
      <c r="A50" t="s">
        <v>219</v>
      </c>
      <c r="B50" t="s">
        <v>10</v>
      </c>
      <c r="C50" t="s">
        <v>69</v>
      </c>
      <c r="D50">
        <v>8578</v>
      </c>
      <c r="E50" s="39">
        <v>0.13500000000000001</v>
      </c>
      <c r="F50" s="1">
        <v>8.0797052814841592</v>
      </c>
      <c r="G50" s="1">
        <v>3.1205391949650099</v>
      </c>
      <c r="H50" s="1">
        <v>6.5086232239098498</v>
      </c>
      <c r="I50" s="1">
        <v>10.6037291237703</v>
      </c>
      <c r="J50" s="1">
        <v>5.4078699554105603</v>
      </c>
    </row>
    <row r="51" spans="1:10" x14ac:dyDescent="0.25">
      <c r="A51" t="s">
        <v>219</v>
      </c>
      <c r="B51" t="s">
        <v>10</v>
      </c>
      <c r="C51" t="s">
        <v>71</v>
      </c>
      <c r="D51">
        <v>6992</v>
      </c>
      <c r="E51" s="39">
        <v>0.11</v>
      </c>
      <c r="F51" s="1">
        <v>7.0298413704049301</v>
      </c>
      <c r="G51" s="1">
        <v>2.8712082094612201</v>
      </c>
      <c r="H51" s="1">
        <v>5.76092258748674</v>
      </c>
      <c r="I51" s="1">
        <v>9.1410522337149906</v>
      </c>
      <c r="J51" s="1">
        <v>4.9931306170373899</v>
      </c>
    </row>
    <row r="52" spans="1:10" x14ac:dyDescent="0.25">
      <c r="A52" t="s">
        <v>219</v>
      </c>
      <c r="B52" t="s">
        <v>10</v>
      </c>
      <c r="C52" t="s">
        <v>72</v>
      </c>
      <c r="D52">
        <v>961</v>
      </c>
      <c r="E52" s="39">
        <v>1.4999999999999999E-2</v>
      </c>
      <c r="F52" s="1">
        <v>6.6596840333259903</v>
      </c>
      <c r="G52" s="1">
        <v>2.8713235294117601</v>
      </c>
      <c r="H52" s="1">
        <v>5.2068965517241397</v>
      </c>
      <c r="I52" s="1">
        <v>8.3754512635379097</v>
      </c>
      <c r="J52" s="1">
        <v>4.9536356605356398</v>
      </c>
    </row>
    <row r="53" spans="1:10" x14ac:dyDescent="0.25">
      <c r="A53" t="s">
        <v>219</v>
      </c>
      <c r="B53" t="s">
        <v>10</v>
      </c>
      <c r="C53" t="s">
        <v>73</v>
      </c>
      <c r="D53">
        <v>491</v>
      </c>
      <c r="E53" s="39">
        <v>8.0000000000000002E-3</v>
      </c>
      <c r="F53" s="1">
        <v>5.42773827178838</v>
      </c>
      <c r="G53" s="1">
        <v>2.5266218116087602</v>
      </c>
      <c r="H53" s="1">
        <v>4.3243847874720398</v>
      </c>
      <c r="I53" s="1">
        <v>6.7228144989339</v>
      </c>
      <c r="J53" s="1">
        <v>4.1283924563874903</v>
      </c>
    </row>
    <row r="54" spans="1:10" x14ac:dyDescent="0.25">
      <c r="A54" t="s">
        <v>219</v>
      </c>
      <c r="B54" t="s">
        <v>11</v>
      </c>
      <c r="C54" t="s">
        <v>67</v>
      </c>
      <c r="D54">
        <v>2919</v>
      </c>
      <c r="E54" s="39">
        <v>0.313</v>
      </c>
      <c r="F54" s="1">
        <v>9.11127174984078</v>
      </c>
      <c r="G54" s="1">
        <v>4.04922357485958</v>
      </c>
      <c r="H54" s="1">
        <v>7.5714285714285703</v>
      </c>
      <c r="I54" s="1">
        <v>12.4813758041087</v>
      </c>
      <c r="J54" s="1">
        <v>7.6139056168946997</v>
      </c>
    </row>
    <row r="55" spans="1:10" x14ac:dyDescent="0.25">
      <c r="A55" t="s">
        <v>219</v>
      </c>
      <c r="B55" t="s">
        <v>11</v>
      </c>
      <c r="C55" t="s">
        <v>68</v>
      </c>
      <c r="D55">
        <v>2591</v>
      </c>
      <c r="E55" s="39">
        <v>0.27800000000000002</v>
      </c>
      <c r="F55" s="1">
        <v>7.7234889986010202</v>
      </c>
      <c r="G55" s="1">
        <v>3.46649395509499</v>
      </c>
      <c r="H55" s="1">
        <v>6.5454545454545503</v>
      </c>
      <c r="I55" s="1">
        <v>10.3488448844885</v>
      </c>
      <c r="J55" s="1">
        <v>6.5405563116074399</v>
      </c>
    </row>
    <row r="56" spans="1:10" x14ac:dyDescent="0.25">
      <c r="A56" t="s">
        <v>219</v>
      </c>
      <c r="B56" t="s">
        <v>11</v>
      </c>
      <c r="C56" t="s">
        <v>69</v>
      </c>
      <c r="D56">
        <v>1991</v>
      </c>
      <c r="E56" s="39">
        <v>0.21299999999999999</v>
      </c>
      <c r="F56" s="1">
        <v>7.39695526954364</v>
      </c>
      <c r="G56" s="1">
        <v>3.45581670168067</v>
      </c>
      <c r="H56" s="1">
        <v>6.0654545454545499</v>
      </c>
      <c r="I56" s="1">
        <v>9.6175379572118693</v>
      </c>
      <c r="J56" s="1">
        <v>7.3587635593491898</v>
      </c>
    </row>
    <row r="57" spans="1:10" x14ac:dyDescent="0.25">
      <c r="A57" t="s">
        <v>219</v>
      </c>
      <c r="B57" t="s">
        <v>11</v>
      </c>
      <c r="C57" t="s">
        <v>71</v>
      </c>
      <c r="D57">
        <v>1234</v>
      </c>
      <c r="E57" s="39">
        <v>0.13200000000000001</v>
      </c>
      <c r="F57" s="1">
        <v>6.8328802020644597</v>
      </c>
      <c r="G57" s="1">
        <v>3.01784616369924</v>
      </c>
      <c r="H57" s="1">
        <v>5.4556944503598999</v>
      </c>
      <c r="I57" s="1">
        <v>8.8533117752007104</v>
      </c>
      <c r="J57" s="1">
        <v>5.8421888631120504</v>
      </c>
    </row>
    <row r="58" spans="1:10" x14ac:dyDescent="0.25">
      <c r="A58" t="s">
        <v>219</v>
      </c>
      <c r="B58" t="s">
        <v>11</v>
      </c>
      <c r="C58" t="s">
        <v>72</v>
      </c>
      <c r="D58">
        <v>362</v>
      </c>
      <c r="E58" s="39">
        <v>3.9E-2</v>
      </c>
      <c r="F58" s="1">
        <v>7.1940860405605402</v>
      </c>
      <c r="G58" s="1">
        <v>3.0169441460794801</v>
      </c>
      <c r="H58" s="1">
        <v>5.6096897663174898</v>
      </c>
      <c r="I58" s="1">
        <v>8.8187478622192401</v>
      </c>
      <c r="J58" s="1">
        <v>6.3983974401588402</v>
      </c>
    </row>
    <row r="59" spans="1:10" x14ac:dyDescent="0.25">
      <c r="A59" t="s">
        <v>219</v>
      </c>
      <c r="B59" t="s">
        <v>11</v>
      </c>
      <c r="C59" t="s">
        <v>73</v>
      </c>
      <c r="D59">
        <v>234</v>
      </c>
      <c r="E59" s="39">
        <v>2.5000000000000001E-2</v>
      </c>
      <c r="F59" s="1">
        <v>7.6430088793537498</v>
      </c>
      <c r="G59" s="1">
        <v>2.8541813365488902</v>
      </c>
      <c r="H59" s="1">
        <v>5.0301596720177697</v>
      </c>
      <c r="I59" s="1">
        <v>10.8977088076046</v>
      </c>
      <c r="J59" s="1">
        <v>5.7839670045601101</v>
      </c>
    </row>
    <row r="60" spans="1:10" x14ac:dyDescent="0.25">
      <c r="A60" t="s">
        <v>219</v>
      </c>
      <c r="B60" t="s">
        <v>12</v>
      </c>
      <c r="C60" t="s">
        <v>74</v>
      </c>
      <c r="D60">
        <v>32</v>
      </c>
      <c r="E60" s="39">
        <v>0.32700000000000001</v>
      </c>
      <c r="F60" s="1">
        <v>8.5947182673380507</v>
      </c>
      <c r="H60" s="1">
        <v>5.1448279864025102</v>
      </c>
      <c r="J60" s="1">
        <v>9.3031945936625409</v>
      </c>
    </row>
    <row r="61" spans="1:10" x14ac:dyDescent="0.25">
      <c r="A61" t="s">
        <v>219</v>
      </c>
      <c r="B61" t="s">
        <v>12</v>
      </c>
      <c r="C61" t="s">
        <v>69</v>
      </c>
      <c r="D61">
        <v>12</v>
      </c>
      <c r="E61" s="39">
        <v>0.122</v>
      </c>
      <c r="F61" s="1">
        <v>10.166039601486499</v>
      </c>
      <c r="J61" s="1">
        <v>9.4564441645675892</v>
      </c>
    </row>
    <row r="62" spans="1:10" x14ac:dyDescent="0.25">
      <c r="A62" t="s">
        <v>219</v>
      </c>
      <c r="B62" t="s">
        <v>12</v>
      </c>
      <c r="C62" t="s">
        <v>71</v>
      </c>
      <c r="D62">
        <v>29</v>
      </c>
      <c r="E62" s="39">
        <v>0.29599999999999999</v>
      </c>
      <c r="F62" s="1">
        <v>8.3158653135580405</v>
      </c>
      <c r="H62" s="1">
        <v>8.07193440178904</v>
      </c>
      <c r="J62" s="1">
        <v>8.5661980557317605</v>
      </c>
    </row>
    <row r="63" spans="1:10" x14ac:dyDescent="0.25">
      <c r="A63" t="s">
        <v>219</v>
      </c>
      <c r="B63" t="s">
        <v>12</v>
      </c>
      <c r="C63" t="s">
        <v>72</v>
      </c>
      <c r="D63">
        <v>12</v>
      </c>
      <c r="E63" s="39">
        <v>0.122</v>
      </c>
      <c r="F63" s="1">
        <v>6.0664104126218401</v>
      </c>
      <c r="J63" s="1">
        <v>4.8310581375407304</v>
      </c>
    </row>
    <row r="64" spans="1:10" x14ac:dyDescent="0.25">
      <c r="A64" t="s">
        <v>219</v>
      </c>
      <c r="B64" t="s">
        <v>12</v>
      </c>
      <c r="C64" t="s">
        <v>73</v>
      </c>
      <c r="D64">
        <v>13</v>
      </c>
      <c r="E64" s="39">
        <v>0.13300000000000001</v>
      </c>
      <c r="F64" s="1">
        <v>6.4564679039913297</v>
      </c>
      <c r="J64" s="1">
        <v>1.2482908809436499</v>
      </c>
    </row>
    <row r="65" spans="1:10" x14ac:dyDescent="0.25">
      <c r="A65" t="s">
        <v>219</v>
      </c>
      <c r="B65" t="s">
        <v>13</v>
      </c>
      <c r="C65" t="s">
        <v>67</v>
      </c>
      <c r="D65">
        <v>210</v>
      </c>
      <c r="E65" s="39">
        <v>0.38700000000000001</v>
      </c>
      <c r="F65" s="1">
        <v>8.0097978580325204</v>
      </c>
      <c r="G65" s="1">
        <v>4.0876163594036896</v>
      </c>
      <c r="H65" s="1">
        <v>7.6982862053495804</v>
      </c>
      <c r="I65" s="1">
        <v>11.292070377532101</v>
      </c>
      <c r="J65" s="1">
        <v>4.80882212783591</v>
      </c>
    </row>
    <row r="66" spans="1:10" x14ac:dyDescent="0.25">
      <c r="A66" t="s">
        <v>219</v>
      </c>
      <c r="B66" t="s">
        <v>13</v>
      </c>
      <c r="C66" t="s">
        <v>68</v>
      </c>
      <c r="D66">
        <v>119</v>
      </c>
      <c r="E66" s="39">
        <v>0.22</v>
      </c>
      <c r="F66" s="1">
        <v>7.9509244661084599</v>
      </c>
      <c r="G66" s="1">
        <v>4.83794918032787</v>
      </c>
      <c r="H66" s="1">
        <v>7.3953885567890696</v>
      </c>
      <c r="I66" s="1">
        <v>10.3411517727555</v>
      </c>
      <c r="J66" s="1">
        <v>5.7067308999363799</v>
      </c>
    </row>
    <row r="67" spans="1:10" x14ac:dyDescent="0.25">
      <c r="A67" t="s">
        <v>219</v>
      </c>
      <c r="B67" t="s">
        <v>13</v>
      </c>
      <c r="C67" t="s">
        <v>69</v>
      </c>
      <c r="D67">
        <v>92</v>
      </c>
      <c r="E67" s="39">
        <v>0.17</v>
      </c>
      <c r="F67" s="1">
        <v>7.6908160821526099</v>
      </c>
      <c r="G67" s="1">
        <v>5.0114343336724296</v>
      </c>
      <c r="H67" s="1">
        <v>7.3228569689748202</v>
      </c>
      <c r="I67" s="1">
        <v>9.4863912625861193</v>
      </c>
      <c r="J67" s="1">
        <v>6.7118222686404501</v>
      </c>
    </row>
    <row r="68" spans="1:10" x14ac:dyDescent="0.25">
      <c r="A68" t="s">
        <v>219</v>
      </c>
      <c r="B68" t="s">
        <v>13</v>
      </c>
      <c r="C68" t="s">
        <v>71</v>
      </c>
      <c r="D68">
        <v>87</v>
      </c>
      <c r="E68" s="39">
        <v>0.161</v>
      </c>
      <c r="F68" s="1">
        <v>6.2885385111189596</v>
      </c>
      <c r="G68" s="1">
        <v>3.6291413020929499</v>
      </c>
      <c r="H68" s="1">
        <v>5.8407720144752702</v>
      </c>
      <c r="I68" s="1">
        <v>8.1258158067098503</v>
      </c>
      <c r="J68" s="1">
        <v>4.6342408261526096</v>
      </c>
    </row>
    <row r="69" spans="1:10" x14ac:dyDescent="0.25">
      <c r="A69" t="s">
        <v>219</v>
      </c>
      <c r="B69" t="s">
        <v>13</v>
      </c>
      <c r="C69" t="s">
        <v>72</v>
      </c>
      <c r="D69">
        <v>22</v>
      </c>
      <c r="E69" s="39">
        <v>4.1000000000000002E-2</v>
      </c>
      <c r="F69" s="1">
        <v>6.0469199274793004</v>
      </c>
      <c r="H69" s="1">
        <v>4.7223354370799298</v>
      </c>
      <c r="J69" s="1">
        <v>3.8675651919132701</v>
      </c>
    </row>
    <row r="70" spans="1:10" x14ac:dyDescent="0.25">
      <c r="A70" t="s">
        <v>219</v>
      </c>
      <c r="B70" t="s">
        <v>13</v>
      </c>
      <c r="C70" t="s">
        <v>73</v>
      </c>
      <c r="D70">
        <v>12</v>
      </c>
      <c r="E70" s="39">
        <v>2.1999999999999999E-2</v>
      </c>
      <c r="F70" s="1">
        <v>4.1997144808687903</v>
      </c>
      <c r="J70" s="1">
        <v>4.2769491040793</v>
      </c>
    </row>
    <row r="71" spans="1:10" x14ac:dyDescent="0.25">
      <c r="A71" t="s">
        <v>219</v>
      </c>
      <c r="B71" t="s">
        <v>15</v>
      </c>
      <c r="C71" t="s">
        <v>67</v>
      </c>
      <c r="D71">
        <v>1786</v>
      </c>
      <c r="E71" s="39">
        <v>0.41899999999999998</v>
      </c>
      <c r="F71" s="1">
        <v>7.0016620206156697</v>
      </c>
      <c r="G71" s="1">
        <v>3.6702453987730101</v>
      </c>
      <c r="H71" s="1">
        <v>6.50129660600098</v>
      </c>
      <c r="I71" s="1">
        <v>9.7125563909774399</v>
      </c>
      <c r="J71" s="1">
        <v>4.8074923718405902</v>
      </c>
    </row>
    <row r="72" spans="1:10" x14ac:dyDescent="0.25">
      <c r="A72" t="s">
        <v>219</v>
      </c>
      <c r="B72" t="s">
        <v>15</v>
      </c>
      <c r="C72" t="s">
        <v>68</v>
      </c>
      <c r="D72">
        <v>1474</v>
      </c>
      <c r="E72" s="39">
        <v>0.34599999999999997</v>
      </c>
      <c r="F72" s="1">
        <v>6.4886829239292396</v>
      </c>
      <c r="G72" s="1">
        <v>3.6669172932330798</v>
      </c>
      <c r="H72" s="1">
        <v>5.9686042913142101</v>
      </c>
      <c r="I72" s="1">
        <v>8.7444748838432496</v>
      </c>
      <c r="J72" s="1">
        <v>5.43429645103285</v>
      </c>
    </row>
    <row r="73" spans="1:10" x14ac:dyDescent="0.25">
      <c r="A73" t="s">
        <v>219</v>
      </c>
      <c r="B73" t="s">
        <v>15</v>
      </c>
      <c r="C73" t="s">
        <v>69</v>
      </c>
      <c r="D73">
        <v>542</v>
      </c>
      <c r="E73" s="39">
        <v>0.127</v>
      </c>
      <c r="F73" s="1">
        <v>6.8373054406290796</v>
      </c>
      <c r="G73" s="1">
        <v>4.26650296515938</v>
      </c>
      <c r="H73" s="1">
        <v>6.6269350051245199</v>
      </c>
      <c r="I73" s="1">
        <v>8.8047291790160003</v>
      </c>
      <c r="J73" s="1">
        <v>5.27816299200882</v>
      </c>
    </row>
    <row r="74" spans="1:10" x14ac:dyDescent="0.25">
      <c r="A74" t="s">
        <v>219</v>
      </c>
      <c r="B74" t="s">
        <v>15</v>
      </c>
      <c r="C74" t="s">
        <v>71</v>
      </c>
      <c r="D74">
        <v>335</v>
      </c>
      <c r="E74" s="39">
        <v>7.9000000000000001E-2</v>
      </c>
      <c r="F74" s="1">
        <v>6.3636404141477296</v>
      </c>
      <c r="G74" s="1">
        <v>4.3351046698872802</v>
      </c>
      <c r="H74" s="1">
        <v>5.9818456883509796</v>
      </c>
      <c r="I74" s="1">
        <v>7.8048562685334399</v>
      </c>
      <c r="J74" s="1">
        <v>5.8278593262057896</v>
      </c>
    </row>
    <row r="75" spans="1:10" x14ac:dyDescent="0.25">
      <c r="A75" t="s">
        <v>219</v>
      </c>
      <c r="B75" t="s">
        <v>15</v>
      </c>
      <c r="C75" t="s">
        <v>72</v>
      </c>
      <c r="D75">
        <v>89</v>
      </c>
      <c r="E75" s="39">
        <v>2.1000000000000001E-2</v>
      </c>
      <c r="F75" s="1">
        <v>5.3595747242264196</v>
      </c>
      <c r="G75" s="1">
        <v>3.2797382566020099</v>
      </c>
      <c r="H75" s="1">
        <v>4.8073469387755097</v>
      </c>
      <c r="I75" s="1">
        <v>6.7148936170212803</v>
      </c>
      <c r="J75" s="1">
        <v>4.3540684211740999</v>
      </c>
    </row>
    <row r="76" spans="1:10" x14ac:dyDescent="0.25">
      <c r="A76" t="s">
        <v>219</v>
      </c>
      <c r="B76" t="s">
        <v>15</v>
      </c>
      <c r="C76" t="s">
        <v>73</v>
      </c>
      <c r="D76">
        <v>33</v>
      </c>
      <c r="E76" s="39">
        <v>8.0000000000000002E-3</v>
      </c>
      <c r="F76" s="1">
        <v>4.2714779509300902</v>
      </c>
      <c r="H76" s="1">
        <v>4.63119834710744</v>
      </c>
      <c r="J76" s="1">
        <v>2.89975399753998</v>
      </c>
    </row>
    <row r="77" spans="1:10" x14ac:dyDescent="0.25">
      <c r="A77" t="s">
        <v>219</v>
      </c>
      <c r="B77" t="s">
        <v>17</v>
      </c>
      <c r="C77" t="s">
        <v>67</v>
      </c>
      <c r="D77">
        <v>23</v>
      </c>
      <c r="E77" s="39">
        <v>0.26400000000000001</v>
      </c>
      <c r="F77" s="1">
        <v>7.2618747665577104</v>
      </c>
      <c r="H77" s="1">
        <v>5.4473387551332602</v>
      </c>
      <c r="J77" s="1">
        <v>9.1403845579227294</v>
      </c>
    </row>
    <row r="78" spans="1:10" x14ac:dyDescent="0.25">
      <c r="A78" t="s">
        <v>219</v>
      </c>
      <c r="B78" t="s">
        <v>17</v>
      </c>
      <c r="C78" t="s">
        <v>68</v>
      </c>
      <c r="D78">
        <v>20</v>
      </c>
      <c r="E78" s="39">
        <v>0.23</v>
      </c>
      <c r="F78" s="1">
        <v>7.2353933242069601</v>
      </c>
      <c r="H78" s="1">
        <v>3.8194325226514101</v>
      </c>
      <c r="J78" s="1">
        <v>6.40368322711101</v>
      </c>
    </row>
    <row r="79" spans="1:10" x14ac:dyDescent="0.25">
      <c r="A79" t="s">
        <v>219</v>
      </c>
      <c r="B79" t="s">
        <v>17</v>
      </c>
      <c r="C79" t="s">
        <v>69</v>
      </c>
      <c r="D79">
        <v>16</v>
      </c>
      <c r="E79" s="39">
        <v>0.184</v>
      </c>
      <c r="F79" s="1">
        <v>10.760888776519201</v>
      </c>
      <c r="J79" s="1">
        <v>10.235779946593601</v>
      </c>
    </row>
    <row r="80" spans="1:10" x14ac:dyDescent="0.25">
      <c r="A80" t="s">
        <v>219</v>
      </c>
      <c r="B80" t="s">
        <v>17</v>
      </c>
      <c r="C80" t="s">
        <v>71</v>
      </c>
      <c r="D80">
        <v>14</v>
      </c>
      <c r="E80" s="39">
        <v>0.161</v>
      </c>
      <c r="F80" s="1">
        <v>7.7386836794403404</v>
      </c>
      <c r="J80" s="1">
        <v>4.5275404221631304</v>
      </c>
    </row>
    <row r="81" spans="1:10" x14ac:dyDescent="0.25">
      <c r="A81" t="s">
        <v>219</v>
      </c>
      <c r="B81" t="s">
        <v>17</v>
      </c>
      <c r="C81" t="s">
        <v>75</v>
      </c>
      <c r="D81">
        <v>14</v>
      </c>
      <c r="E81" s="39">
        <v>0.161</v>
      </c>
      <c r="F81" s="1">
        <v>6.5756549314793897</v>
      </c>
      <c r="J81" s="1">
        <v>2.2563612449020098</v>
      </c>
    </row>
    <row r="82" spans="1:10" x14ac:dyDescent="0.25">
      <c r="A82" t="s">
        <v>219</v>
      </c>
      <c r="B82" t="s">
        <v>18</v>
      </c>
      <c r="C82" t="s">
        <v>74</v>
      </c>
      <c r="D82">
        <v>29</v>
      </c>
      <c r="E82" s="39">
        <v>0.17</v>
      </c>
      <c r="F82" s="1">
        <v>5.0126377960187698</v>
      </c>
      <c r="H82" s="1">
        <v>4.5746312684365797</v>
      </c>
      <c r="J82" s="1">
        <v>3.8277262347241998</v>
      </c>
    </row>
    <row r="83" spans="1:10" x14ac:dyDescent="0.25">
      <c r="A83" t="s">
        <v>219</v>
      </c>
      <c r="B83" t="s">
        <v>18</v>
      </c>
      <c r="C83" t="s">
        <v>69</v>
      </c>
      <c r="D83">
        <v>74</v>
      </c>
      <c r="E83" s="39">
        <v>0.433</v>
      </c>
      <c r="F83" s="1">
        <v>6.2789022732301696</v>
      </c>
      <c r="G83" s="1">
        <v>1.5064285714285699</v>
      </c>
      <c r="H83" s="1">
        <v>3.8132084442753902</v>
      </c>
      <c r="I83" s="1">
        <v>8.3917360816638507</v>
      </c>
      <c r="J83" s="1">
        <v>6.6016251996343804</v>
      </c>
    </row>
    <row r="84" spans="1:10" x14ac:dyDescent="0.25">
      <c r="A84" t="s">
        <v>219</v>
      </c>
      <c r="B84" t="s">
        <v>18</v>
      </c>
      <c r="C84" t="s">
        <v>71</v>
      </c>
      <c r="D84">
        <v>47</v>
      </c>
      <c r="E84" s="39">
        <v>0.27500000000000002</v>
      </c>
      <c r="F84" s="1">
        <v>6.8248074384065003</v>
      </c>
      <c r="G84" s="1">
        <v>1.16777853582264</v>
      </c>
      <c r="H84" s="1">
        <v>4.1319534282018102</v>
      </c>
      <c r="I84" s="1">
        <v>9.9846732684490096</v>
      </c>
      <c r="J84" s="1">
        <v>5.1581122157174004</v>
      </c>
    </row>
    <row r="85" spans="1:10" x14ac:dyDescent="0.25">
      <c r="A85" t="s">
        <v>219</v>
      </c>
      <c r="B85" t="s">
        <v>18</v>
      </c>
      <c r="C85" t="s">
        <v>75</v>
      </c>
      <c r="D85">
        <v>21</v>
      </c>
      <c r="E85" s="39">
        <v>0.123</v>
      </c>
      <c r="F85" s="1">
        <v>5.4234332915927999</v>
      </c>
      <c r="H85" s="1">
        <v>4.2186363636363602</v>
      </c>
      <c r="J85" s="1">
        <v>5.5186943890283802</v>
      </c>
    </row>
    <row r="86" spans="1:10" x14ac:dyDescent="0.25">
      <c r="A86" t="s">
        <v>219</v>
      </c>
      <c r="B86" t="s">
        <v>19</v>
      </c>
      <c r="C86" t="s">
        <v>67</v>
      </c>
      <c r="D86">
        <v>386</v>
      </c>
      <c r="E86" s="39">
        <v>0.10299999999999999</v>
      </c>
      <c r="F86" s="1">
        <v>5.4651970585374698</v>
      </c>
      <c r="G86" s="1">
        <v>1.1173280423280401</v>
      </c>
      <c r="H86" s="1">
        <v>3.5636252819940499</v>
      </c>
      <c r="I86" s="1">
        <v>7.8862689393939398</v>
      </c>
      <c r="J86" s="1">
        <v>3.7223118351598301</v>
      </c>
    </row>
    <row r="87" spans="1:10" x14ac:dyDescent="0.25">
      <c r="A87" t="s">
        <v>219</v>
      </c>
      <c r="B87" t="s">
        <v>19</v>
      </c>
      <c r="C87" t="s">
        <v>68</v>
      </c>
      <c r="D87">
        <v>1064</v>
      </c>
      <c r="E87" s="39">
        <v>0.28299999999999997</v>
      </c>
      <c r="F87" s="1">
        <v>4.2535866072708703</v>
      </c>
      <c r="G87" s="1">
        <v>0.66691579037161097</v>
      </c>
      <c r="H87" s="1">
        <v>2.3213225253493701</v>
      </c>
      <c r="I87" s="1">
        <v>5.6812702265372197</v>
      </c>
      <c r="J87" s="1">
        <v>3.54907500481211</v>
      </c>
    </row>
    <row r="88" spans="1:10" x14ac:dyDescent="0.25">
      <c r="A88" t="s">
        <v>219</v>
      </c>
      <c r="B88" t="s">
        <v>19</v>
      </c>
      <c r="C88" t="s">
        <v>69</v>
      </c>
      <c r="D88">
        <v>1013</v>
      </c>
      <c r="E88" s="39">
        <v>0.26900000000000002</v>
      </c>
      <c r="F88" s="1">
        <v>4.65952200922169</v>
      </c>
      <c r="G88" s="1">
        <v>0.64794816414686796</v>
      </c>
      <c r="H88" s="1">
        <v>2.2400000000000002</v>
      </c>
      <c r="I88" s="1">
        <v>6.2404371584699501</v>
      </c>
      <c r="J88" s="1">
        <v>3.8381657928883799</v>
      </c>
    </row>
    <row r="89" spans="1:10" x14ac:dyDescent="0.25">
      <c r="A89" t="s">
        <v>219</v>
      </c>
      <c r="B89" t="s">
        <v>19</v>
      </c>
      <c r="C89" t="s">
        <v>71</v>
      </c>
      <c r="D89">
        <v>882</v>
      </c>
      <c r="E89" s="39">
        <v>0.23499999999999999</v>
      </c>
      <c r="F89" s="1">
        <v>4.4137378802032101</v>
      </c>
      <c r="G89" s="1">
        <v>0.57907807598466399</v>
      </c>
      <c r="H89" s="1">
        <v>2.3017820945734799</v>
      </c>
      <c r="I89" s="1">
        <v>5.8156072018265599</v>
      </c>
      <c r="J89" s="1">
        <v>3.49243621553331</v>
      </c>
    </row>
    <row r="90" spans="1:10" x14ac:dyDescent="0.25">
      <c r="A90" t="s">
        <v>219</v>
      </c>
      <c r="B90" t="s">
        <v>19</v>
      </c>
      <c r="C90" t="s">
        <v>72</v>
      </c>
      <c r="D90">
        <v>248</v>
      </c>
      <c r="E90" s="39">
        <v>6.6000000000000003E-2</v>
      </c>
      <c r="F90" s="1">
        <v>3.9764786717318801</v>
      </c>
      <c r="G90" s="1">
        <v>0.67793991416308996</v>
      </c>
      <c r="H90" s="1">
        <v>2.4331348644478199</v>
      </c>
      <c r="I90" s="1">
        <v>4.9687803800265096</v>
      </c>
      <c r="J90" s="1">
        <v>3.4216831263564802</v>
      </c>
    </row>
    <row r="91" spans="1:10" x14ac:dyDescent="0.25">
      <c r="A91" t="s">
        <v>219</v>
      </c>
      <c r="B91" t="s">
        <v>19</v>
      </c>
      <c r="C91" t="s">
        <v>73</v>
      </c>
      <c r="D91">
        <v>166</v>
      </c>
      <c r="E91" s="39">
        <v>4.3999999999999997E-2</v>
      </c>
      <c r="F91" s="1">
        <v>3.9121655477253001</v>
      </c>
      <c r="G91" s="1">
        <v>0.72158568904593601</v>
      </c>
      <c r="H91" s="1">
        <v>2.0321925639190899</v>
      </c>
      <c r="I91" s="1">
        <v>5.1153108188882204</v>
      </c>
      <c r="J91" s="1">
        <v>3.4979150760556799</v>
      </c>
    </row>
    <row r="92" spans="1:10" x14ac:dyDescent="0.25">
      <c r="A92" t="s">
        <v>219</v>
      </c>
      <c r="B92" t="s">
        <v>20</v>
      </c>
      <c r="C92" t="s">
        <v>67</v>
      </c>
      <c r="D92">
        <v>2743</v>
      </c>
      <c r="E92" s="39">
        <v>0.221</v>
      </c>
      <c r="F92" s="1">
        <v>7.0707695851017203</v>
      </c>
      <c r="G92" s="1">
        <v>1.1309615714530801</v>
      </c>
      <c r="H92" s="1">
        <v>4.5301204819277103</v>
      </c>
      <c r="I92" s="1">
        <v>9.486328125</v>
      </c>
      <c r="J92" s="1">
        <v>4.7892786780060703</v>
      </c>
    </row>
    <row r="93" spans="1:10" x14ac:dyDescent="0.25">
      <c r="A93" t="s">
        <v>219</v>
      </c>
      <c r="B93" t="s">
        <v>20</v>
      </c>
      <c r="C93" t="s">
        <v>68</v>
      </c>
      <c r="D93">
        <v>4320</v>
      </c>
      <c r="E93" s="39">
        <v>0.34899999999999998</v>
      </c>
      <c r="F93" s="1">
        <v>5.4206472786903896</v>
      </c>
      <c r="G93" s="1">
        <v>0.67669605285706103</v>
      </c>
      <c r="H93" s="1">
        <v>3.1526275873234999</v>
      </c>
      <c r="I93" s="1">
        <v>7.1393237322034802</v>
      </c>
      <c r="J93" s="1">
        <v>4.7372066073668204</v>
      </c>
    </row>
    <row r="94" spans="1:10" x14ac:dyDescent="0.25">
      <c r="A94" t="s">
        <v>219</v>
      </c>
      <c r="B94" t="s">
        <v>20</v>
      </c>
      <c r="C94" t="s">
        <v>69</v>
      </c>
      <c r="D94">
        <v>2534</v>
      </c>
      <c r="E94" s="39">
        <v>0.20499999999999999</v>
      </c>
      <c r="F94" s="1">
        <v>5.4323414383526396</v>
      </c>
      <c r="G94" s="1">
        <v>0.996948924238231</v>
      </c>
      <c r="H94" s="1">
        <v>3.4237471943653</v>
      </c>
      <c r="I94" s="1">
        <v>7.1154246597802899</v>
      </c>
      <c r="J94" s="1">
        <v>4.0106693722684899</v>
      </c>
    </row>
    <row r="95" spans="1:10" x14ac:dyDescent="0.25">
      <c r="A95" t="s">
        <v>219</v>
      </c>
      <c r="B95" t="s">
        <v>20</v>
      </c>
      <c r="C95" t="s">
        <v>71</v>
      </c>
      <c r="D95">
        <v>2027</v>
      </c>
      <c r="E95" s="39">
        <v>0.16400000000000001</v>
      </c>
      <c r="F95" s="1">
        <v>5.2709640461565401</v>
      </c>
      <c r="G95" s="1">
        <v>1.3124488805711501</v>
      </c>
      <c r="H95" s="1">
        <v>3.4413256679066602</v>
      </c>
      <c r="I95" s="1">
        <v>6.7337730515547198</v>
      </c>
      <c r="J95" s="1">
        <v>4.5495151175776201</v>
      </c>
    </row>
    <row r="96" spans="1:10" x14ac:dyDescent="0.25">
      <c r="A96" t="s">
        <v>219</v>
      </c>
      <c r="B96" t="s">
        <v>20</v>
      </c>
      <c r="C96" t="s">
        <v>72</v>
      </c>
      <c r="D96">
        <v>433</v>
      </c>
      <c r="E96" s="39">
        <v>3.5000000000000003E-2</v>
      </c>
      <c r="F96" s="1">
        <v>4.4565068538436803</v>
      </c>
      <c r="G96" s="1">
        <v>0.96924290220820197</v>
      </c>
      <c r="H96" s="1">
        <v>2.6165413533834601</v>
      </c>
      <c r="I96" s="1">
        <v>5.4742268041237097</v>
      </c>
      <c r="J96" s="1">
        <v>2.5042423688590199</v>
      </c>
    </row>
    <row r="97" spans="1:10" x14ac:dyDescent="0.25">
      <c r="A97" t="s">
        <v>219</v>
      </c>
      <c r="B97" t="s">
        <v>20</v>
      </c>
      <c r="C97" t="s">
        <v>73</v>
      </c>
      <c r="D97">
        <v>331</v>
      </c>
      <c r="E97" s="39">
        <v>2.7E-2</v>
      </c>
      <c r="F97" s="1">
        <v>4.1776024008652399</v>
      </c>
      <c r="G97" s="1">
        <v>0.36942475213854098</v>
      </c>
      <c r="H97" s="1">
        <v>2.0125000000000002</v>
      </c>
      <c r="I97" s="1">
        <v>4.4232662671232896</v>
      </c>
      <c r="J97" s="1">
        <v>4.4781761415316401</v>
      </c>
    </row>
    <row r="98" spans="1:10" x14ac:dyDescent="0.25">
      <c r="A98" t="s">
        <v>219</v>
      </c>
      <c r="B98" t="s">
        <v>22</v>
      </c>
      <c r="C98" t="s">
        <v>67</v>
      </c>
      <c r="D98">
        <v>641</v>
      </c>
      <c r="E98" s="39">
        <v>1.7000000000000001E-2</v>
      </c>
      <c r="F98" s="1">
        <v>9.78020844035359</v>
      </c>
      <c r="G98" s="1">
        <v>4.7800511508951402</v>
      </c>
      <c r="H98" s="1">
        <v>8.2926829268292703</v>
      </c>
      <c r="I98" s="1">
        <v>13.2723004694836</v>
      </c>
      <c r="J98" s="1">
        <v>7.9764240461889697</v>
      </c>
    </row>
    <row r="99" spans="1:10" x14ac:dyDescent="0.25">
      <c r="A99" t="s">
        <v>219</v>
      </c>
      <c r="B99" t="s">
        <v>22</v>
      </c>
      <c r="C99" t="s">
        <v>68</v>
      </c>
      <c r="D99">
        <v>12143</v>
      </c>
      <c r="E99" s="39">
        <v>0.31900000000000001</v>
      </c>
      <c r="F99" s="1">
        <v>9.5654293770439693</v>
      </c>
      <c r="G99" s="1">
        <v>5.125</v>
      </c>
      <c r="H99" s="1">
        <v>8.6875</v>
      </c>
      <c r="I99" s="1">
        <v>13.0678746928747</v>
      </c>
      <c r="J99" s="1">
        <v>8.9844320914690101</v>
      </c>
    </row>
    <row r="100" spans="1:10" x14ac:dyDescent="0.25">
      <c r="A100" t="s">
        <v>219</v>
      </c>
      <c r="B100" t="s">
        <v>22</v>
      </c>
      <c r="C100" t="s">
        <v>69</v>
      </c>
      <c r="D100">
        <v>9803</v>
      </c>
      <c r="E100" s="39">
        <v>0.25700000000000001</v>
      </c>
      <c r="F100" s="1">
        <v>9.2190189209732996</v>
      </c>
      <c r="G100" s="1">
        <v>5.3454545454545501</v>
      </c>
      <c r="H100" s="1">
        <v>8.5065789473684195</v>
      </c>
      <c r="I100" s="1">
        <v>12.3438483192582</v>
      </c>
      <c r="J100" s="1">
        <v>8.84683732856913</v>
      </c>
    </row>
    <row r="101" spans="1:10" x14ac:dyDescent="0.25">
      <c r="A101" t="s">
        <v>219</v>
      </c>
      <c r="B101" t="s">
        <v>22</v>
      </c>
      <c r="C101" t="s">
        <v>71</v>
      </c>
      <c r="D101">
        <v>10194</v>
      </c>
      <c r="E101" s="39">
        <v>0.26700000000000002</v>
      </c>
      <c r="F101" s="1">
        <v>8.5937017764921393</v>
      </c>
      <c r="G101" s="1">
        <v>5.3274699599466002</v>
      </c>
      <c r="H101" s="1">
        <v>8.1937164979154193</v>
      </c>
      <c r="I101" s="1">
        <v>11.290807532716199</v>
      </c>
      <c r="J101" s="1">
        <v>8.3867625740359806</v>
      </c>
    </row>
    <row r="102" spans="1:10" x14ac:dyDescent="0.25">
      <c r="A102" t="s">
        <v>219</v>
      </c>
      <c r="B102" t="s">
        <v>22</v>
      </c>
      <c r="C102" t="s">
        <v>72</v>
      </c>
      <c r="D102">
        <v>2227</v>
      </c>
      <c r="E102" s="39">
        <v>5.8000000000000003E-2</v>
      </c>
      <c r="F102" s="1">
        <v>9.0732423918296696</v>
      </c>
      <c r="G102" s="1">
        <v>6.2516339869281001</v>
      </c>
      <c r="H102" s="1">
        <v>8.9583333333333304</v>
      </c>
      <c r="I102" s="1">
        <v>11.408526427381499</v>
      </c>
      <c r="J102" s="1">
        <v>9.1978467442989604</v>
      </c>
    </row>
    <row r="103" spans="1:10" x14ac:dyDescent="0.25">
      <c r="A103" t="s">
        <v>219</v>
      </c>
      <c r="B103" t="s">
        <v>22</v>
      </c>
      <c r="C103" t="s">
        <v>73</v>
      </c>
      <c r="D103">
        <v>3101</v>
      </c>
      <c r="E103" s="39">
        <v>8.1000000000000003E-2</v>
      </c>
      <c r="F103" s="1">
        <v>9.0262647106057106</v>
      </c>
      <c r="G103" s="1">
        <v>6.9912280701754401</v>
      </c>
      <c r="H103" s="1">
        <v>9.0695652173913004</v>
      </c>
      <c r="I103" s="1">
        <v>11.0434782608696</v>
      </c>
      <c r="J103" s="1">
        <v>8.8343209006165999</v>
      </c>
    </row>
    <row r="104" spans="1:10" x14ac:dyDescent="0.25">
      <c r="A104" t="s">
        <v>219</v>
      </c>
      <c r="B104" t="s">
        <v>23</v>
      </c>
      <c r="C104" t="s">
        <v>67</v>
      </c>
      <c r="D104">
        <v>206</v>
      </c>
      <c r="E104" s="39">
        <v>9.6000000000000002E-2</v>
      </c>
      <c r="F104" s="1">
        <v>28.817468912818999</v>
      </c>
      <c r="G104" s="1">
        <v>3.61697049702456</v>
      </c>
      <c r="H104" s="1">
        <v>8.2981578947368408</v>
      </c>
      <c r="I104" s="1">
        <v>15.2419642857143</v>
      </c>
      <c r="J104" s="1">
        <v>11.787419651056</v>
      </c>
    </row>
    <row r="105" spans="1:10" x14ac:dyDescent="0.25">
      <c r="A105" t="s">
        <v>219</v>
      </c>
      <c r="B105" t="s">
        <v>23</v>
      </c>
      <c r="C105" t="s">
        <v>68</v>
      </c>
      <c r="D105">
        <v>655</v>
      </c>
      <c r="E105" s="39">
        <v>0.30599999999999999</v>
      </c>
      <c r="F105" s="1">
        <v>60.671956271285801</v>
      </c>
      <c r="G105" s="1">
        <v>4.2439651022036404</v>
      </c>
      <c r="H105" s="1">
        <v>9.3313253012048207</v>
      </c>
      <c r="I105" s="1">
        <v>20.448949579831901</v>
      </c>
      <c r="J105" s="1">
        <v>32.770757397269797</v>
      </c>
    </row>
    <row r="106" spans="1:10" x14ac:dyDescent="0.25">
      <c r="A106" t="s">
        <v>219</v>
      </c>
      <c r="B106" t="s">
        <v>23</v>
      </c>
      <c r="C106" t="s">
        <v>69</v>
      </c>
      <c r="D106">
        <v>612</v>
      </c>
      <c r="E106" s="39">
        <v>0.28599999999999998</v>
      </c>
      <c r="F106" s="1">
        <v>87.809805059840599</v>
      </c>
      <c r="G106" s="1">
        <v>2.2794390108142499</v>
      </c>
      <c r="H106" s="1">
        <v>8.9645083345006302</v>
      </c>
      <c r="I106" s="1">
        <v>30.666999304484602</v>
      </c>
      <c r="J106" s="1">
        <v>35.014667318331</v>
      </c>
    </row>
    <row r="107" spans="1:10" x14ac:dyDescent="0.25">
      <c r="A107" t="s">
        <v>219</v>
      </c>
      <c r="B107" t="s">
        <v>23</v>
      </c>
      <c r="C107" t="s">
        <v>71</v>
      </c>
      <c r="D107">
        <v>503</v>
      </c>
      <c r="E107" s="39">
        <v>0.23499999999999999</v>
      </c>
      <c r="F107" s="1">
        <v>136.70111642193399</v>
      </c>
      <c r="G107" s="1">
        <v>2.09187003836628</v>
      </c>
      <c r="H107" s="1">
        <v>7.5149999999999997</v>
      </c>
      <c r="I107" s="1">
        <v>45.829269101416301</v>
      </c>
      <c r="J107" s="1">
        <v>80.7918342893296</v>
      </c>
    </row>
    <row r="108" spans="1:10" x14ac:dyDescent="0.25">
      <c r="A108" t="s">
        <v>219</v>
      </c>
      <c r="B108" t="s">
        <v>23</v>
      </c>
      <c r="C108" t="s">
        <v>72</v>
      </c>
      <c r="D108">
        <v>104</v>
      </c>
      <c r="E108" s="39">
        <v>4.9000000000000002E-2</v>
      </c>
      <c r="F108" s="1">
        <v>148.44956789948401</v>
      </c>
      <c r="G108" s="1">
        <v>1.99201606477593</v>
      </c>
      <c r="H108" s="1">
        <v>6.1748717948717902</v>
      </c>
      <c r="I108" s="1">
        <v>71.179158146555395</v>
      </c>
      <c r="J108" s="1">
        <v>141.77520025816</v>
      </c>
    </row>
    <row r="109" spans="1:10" x14ac:dyDescent="0.25">
      <c r="A109" t="s">
        <v>219</v>
      </c>
      <c r="B109" t="s">
        <v>23</v>
      </c>
      <c r="C109" t="s">
        <v>73</v>
      </c>
      <c r="D109">
        <v>63</v>
      </c>
      <c r="E109" s="39">
        <v>2.9000000000000001E-2</v>
      </c>
      <c r="F109" s="1">
        <v>97.396466794049502</v>
      </c>
      <c r="G109" s="1">
        <v>1.06519661214362</v>
      </c>
      <c r="H109" s="1">
        <v>3.3345822405395298</v>
      </c>
      <c r="I109" s="1">
        <v>20.2990196078431</v>
      </c>
      <c r="J109" s="1">
        <v>98.085531211898896</v>
      </c>
    </row>
    <row r="110" spans="1:10" x14ac:dyDescent="0.25">
      <c r="A110" t="s">
        <v>219</v>
      </c>
      <c r="B110" t="s">
        <v>24</v>
      </c>
      <c r="C110" t="s">
        <v>67</v>
      </c>
      <c r="D110">
        <v>11</v>
      </c>
      <c r="E110" s="39">
        <v>1.9E-2</v>
      </c>
      <c r="F110" s="1">
        <v>1.94147590584824</v>
      </c>
      <c r="J110" s="1">
        <v>0.90784036537625101</v>
      </c>
    </row>
    <row r="111" spans="1:10" x14ac:dyDescent="0.25">
      <c r="A111" t="s">
        <v>219</v>
      </c>
      <c r="B111" t="s">
        <v>24</v>
      </c>
      <c r="C111" t="s">
        <v>68</v>
      </c>
      <c r="D111">
        <v>116</v>
      </c>
      <c r="E111" s="39">
        <v>0.20499999999999999</v>
      </c>
      <c r="F111" s="1">
        <v>2.43121317618975</v>
      </c>
      <c r="G111" s="1">
        <v>1.08574189675677</v>
      </c>
      <c r="H111" s="1">
        <v>2.0750961359908602</v>
      </c>
      <c r="I111" s="1">
        <v>3.41526353188334</v>
      </c>
      <c r="J111" s="1">
        <v>2.03911205401868</v>
      </c>
    </row>
    <row r="112" spans="1:10" x14ac:dyDescent="0.25">
      <c r="A112" t="s">
        <v>219</v>
      </c>
      <c r="B112" t="s">
        <v>24</v>
      </c>
      <c r="C112" t="s">
        <v>69</v>
      </c>
      <c r="D112">
        <v>173</v>
      </c>
      <c r="E112" s="39">
        <v>0.30599999999999999</v>
      </c>
      <c r="F112" s="1">
        <v>3.2699143447090999</v>
      </c>
      <c r="G112" s="1">
        <v>1.8484486873508399</v>
      </c>
      <c r="H112" s="1">
        <v>2.8879907621247098</v>
      </c>
      <c r="I112" s="1">
        <v>4.0115949497552199</v>
      </c>
      <c r="J112" s="1">
        <v>2.8142991548482601</v>
      </c>
    </row>
    <row r="113" spans="1:10" x14ac:dyDescent="0.25">
      <c r="A113" t="s">
        <v>219</v>
      </c>
      <c r="B113" t="s">
        <v>24</v>
      </c>
      <c r="C113" t="s">
        <v>71</v>
      </c>
      <c r="D113">
        <v>235</v>
      </c>
      <c r="E113" s="39">
        <v>0.41499999999999998</v>
      </c>
      <c r="F113" s="1">
        <v>2.9228102684417498</v>
      </c>
      <c r="G113" s="1">
        <v>1.55620844298922</v>
      </c>
      <c r="H113" s="1">
        <v>2.6004489337822698</v>
      </c>
      <c r="I113" s="1">
        <v>3.6349192571180802</v>
      </c>
      <c r="J113" s="1">
        <v>2.5434787718779499</v>
      </c>
    </row>
    <row r="114" spans="1:10" x14ac:dyDescent="0.25">
      <c r="A114" t="s">
        <v>219</v>
      </c>
      <c r="B114" t="s">
        <v>24</v>
      </c>
      <c r="C114" t="s">
        <v>75</v>
      </c>
      <c r="D114">
        <v>31</v>
      </c>
      <c r="E114" s="39">
        <v>5.5E-2</v>
      </c>
      <c r="F114" s="1">
        <v>2.5238726463301102</v>
      </c>
      <c r="H114" s="1">
        <v>2.5797656063142802</v>
      </c>
      <c r="J114" s="1">
        <v>2.6194976896376398</v>
      </c>
    </row>
    <row r="115" spans="1:10" x14ac:dyDescent="0.25">
      <c r="A115" t="s">
        <v>219</v>
      </c>
      <c r="B115" t="s">
        <v>25</v>
      </c>
      <c r="C115" t="s">
        <v>67</v>
      </c>
      <c r="D115">
        <v>1220</v>
      </c>
      <c r="E115" s="39">
        <v>0.498</v>
      </c>
      <c r="F115" s="1">
        <v>11.9490210891427</v>
      </c>
      <c r="G115" s="1">
        <v>6.2495748299319702</v>
      </c>
      <c r="H115" s="1">
        <v>10.921001451141301</v>
      </c>
      <c r="I115" s="1">
        <v>16.866213833561599</v>
      </c>
      <c r="J115" s="1">
        <v>8.5422724513241892</v>
      </c>
    </row>
    <row r="116" spans="1:10" x14ac:dyDescent="0.25">
      <c r="A116" t="s">
        <v>219</v>
      </c>
      <c r="B116" t="s">
        <v>25</v>
      </c>
      <c r="C116" t="s">
        <v>68</v>
      </c>
      <c r="D116">
        <v>473</v>
      </c>
      <c r="E116" s="39">
        <v>0.193</v>
      </c>
      <c r="F116" s="1">
        <v>11.4117190828684</v>
      </c>
      <c r="G116" s="1">
        <v>5.8268839103869698</v>
      </c>
      <c r="H116" s="1">
        <v>10.278338945005601</v>
      </c>
      <c r="I116" s="1">
        <v>16.1505471753919</v>
      </c>
      <c r="J116" s="1">
        <v>10.680198136366201</v>
      </c>
    </row>
    <row r="117" spans="1:10" x14ac:dyDescent="0.25">
      <c r="A117" t="s">
        <v>219</v>
      </c>
      <c r="B117" t="s">
        <v>25</v>
      </c>
      <c r="C117" t="s">
        <v>69</v>
      </c>
      <c r="D117">
        <v>303</v>
      </c>
      <c r="E117" s="39">
        <v>0.124</v>
      </c>
      <c r="F117" s="1">
        <v>11.938440226507501</v>
      </c>
      <c r="G117" s="1">
        <v>6.3125788968770804</v>
      </c>
      <c r="H117" s="1">
        <v>10.753846153846199</v>
      </c>
      <c r="I117" s="1">
        <v>16.111354452437499</v>
      </c>
      <c r="J117" s="1">
        <v>9.9703996676632496</v>
      </c>
    </row>
    <row r="118" spans="1:10" x14ac:dyDescent="0.25">
      <c r="A118" t="s">
        <v>219</v>
      </c>
      <c r="B118" t="s">
        <v>25</v>
      </c>
      <c r="C118" t="s">
        <v>71</v>
      </c>
      <c r="D118">
        <v>244</v>
      </c>
      <c r="E118" s="39">
        <v>0.1</v>
      </c>
      <c r="F118" s="1">
        <v>10.5801790992997</v>
      </c>
      <c r="G118" s="1">
        <v>5.2182125575469502</v>
      </c>
      <c r="H118" s="1">
        <v>9.1827581264912794</v>
      </c>
      <c r="I118" s="1">
        <v>14.720821786712399</v>
      </c>
      <c r="J118" s="1">
        <v>11.193236695811301</v>
      </c>
    </row>
    <row r="119" spans="1:10" x14ac:dyDescent="0.25">
      <c r="A119" t="s">
        <v>219</v>
      </c>
      <c r="B119" t="s">
        <v>25</v>
      </c>
      <c r="C119" t="s">
        <v>72</v>
      </c>
      <c r="D119">
        <v>91</v>
      </c>
      <c r="E119" s="39">
        <v>3.6999999999999998E-2</v>
      </c>
      <c r="F119" s="1">
        <v>8.8096509235229998</v>
      </c>
      <c r="G119" s="1">
        <v>4.1905947514878799</v>
      </c>
      <c r="H119" s="1">
        <v>7.8514960629921298</v>
      </c>
      <c r="I119" s="1">
        <v>11.301006060606101</v>
      </c>
      <c r="J119" s="1">
        <v>6.6072369515780096</v>
      </c>
    </row>
    <row r="120" spans="1:10" x14ac:dyDescent="0.25">
      <c r="A120" t="s">
        <v>219</v>
      </c>
      <c r="B120" t="s">
        <v>25</v>
      </c>
      <c r="C120" t="s">
        <v>73</v>
      </c>
      <c r="D120">
        <v>118</v>
      </c>
      <c r="E120" s="39">
        <v>4.8000000000000001E-2</v>
      </c>
      <c r="F120" s="1">
        <v>6.1701693236173503</v>
      </c>
      <c r="G120" s="1">
        <v>2.8524466447308798</v>
      </c>
      <c r="H120" s="1">
        <v>5.2114408712509999</v>
      </c>
      <c r="I120" s="1">
        <v>7.6756443380424102</v>
      </c>
      <c r="J120" s="1">
        <v>3.8305892649598401</v>
      </c>
    </row>
    <row r="121" spans="1:10" x14ac:dyDescent="0.25">
      <c r="A121" t="s">
        <v>219</v>
      </c>
      <c r="B121" t="s">
        <v>26</v>
      </c>
      <c r="C121" t="s">
        <v>74</v>
      </c>
      <c r="D121">
        <v>23</v>
      </c>
      <c r="E121" s="39">
        <v>0.19</v>
      </c>
      <c r="F121" s="1">
        <v>4.93568465639905</v>
      </c>
      <c r="H121" s="1">
        <v>3.77898550724638</v>
      </c>
      <c r="J121" s="1">
        <v>5.6904806786050903</v>
      </c>
    </row>
    <row r="122" spans="1:10" x14ac:dyDescent="0.25">
      <c r="A122" t="s">
        <v>219</v>
      </c>
      <c r="B122" t="s">
        <v>26</v>
      </c>
      <c r="C122" t="s">
        <v>69</v>
      </c>
      <c r="D122">
        <v>50</v>
      </c>
      <c r="E122" s="39">
        <v>0.41299999999999998</v>
      </c>
      <c r="F122" s="1">
        <v>4.1171989112996803</v>
      </c>
      <c r="G122" s="1">
        <v>1.6579986833443101</v>
      </c>
      <c r="H122" s="1">
        <v>4.0552176696542901</v>
      </c>
      <c r="I122" s="1">
        <v>5.5805853920515602</v>
      </c>
      <c r="J122" s="1">
        <v>3.9238035264483599</v>
      </c>
    </row>
    <row r="123" spans="1:10" x14ac:dyDescent="0.25">
      <c r="A123" t="s">
        <v>219</v>
      </c>
      <c r="B123" t="s">
        <v>26</v>
      </c>
      <c r="C123" t="s">
        <v>71</v>
      </c>
      <c r="D123">
        <v>35</v>
      </c>
      <c r="E123" s="39">
        <v>0.28899999999999998</v>
      </c>
      <c r="F123" s="1">
        <v>3.6577149648748999</v>
      </c>
      <c r="H123" s="1">
        <v>3.5125000000000002</v>
      </c>
      <c r="J123" s="1">
        <v>1.30992708052008</v>
      </c>
    </row>
    <row r="124" spans="1:10" x14ac:dyDescent="0.25">
      <c r="A124" t="s">
        <v>219</v>
      </c>
      <c r="B124" t="s">
        <v>26</v>
      </c>
      <c r="C124" t="s">
        <v>75</v>
      </c>
      <c r="D124">
        <v>13</v>
      </c>
      <c r="E124" s="39">
        <v>0.107</v>
      </c>
      <c r="F124" s="1">
        <v>2.9543520563531298</v>
      </c>
      <c r="J124" s="1">
        <v>2.58435531985416</v>
      </c>
    </row>
    <row r="125" spans="1:10" x14ac:dyDescent="0.25">
      <c r="A125" t="s">
        <v>219</v>
      </c>
      <c r="B125" t="s">
        <v>27</v>
      </c>
      <c r="C125" t="s">
        <v>67</v>
      </c>
      <c r="D125">
        <v>5085</v>
      </c>
      <c r="E125" s="39">
        <v>0.25900000000000001</v>
      </c>
      <c r="F125" s="1">
        <v>9.0777485737047598</v>
      </c>
      <c r="G125" s="1">
        <v>5.5469897209985302</v>
      </c>
      <c r="H125" s="1">
        <v>8.6147540983606596</v>
      </c>
      <c r="I125" s="1">
        <v>12.1791907514451</v>
      </c>
      <c r="J125" s="1">
        <v>7.3174669815591402</v>
      </c>
    </row>
    <row r="126" spans="1:10" x14ac:dyDescent="0.25">
      <c r="A126" t="s">
        <v>219</v>
      </c>
      <c r="B126" t="s">
        <v>27</v>
      </c>
      <c r="C126" t="s">
        <v>68</v>
      </c>
      <c r="D126">
        <v>3300</v>
      </c>
      <c r="E126" s="39">
        <v>0.16800000000000001</v>
      </c>
      <c r="F126" s="1">
        <v>7.7870555211154304</v>
      </c>
      <c r="G126" s="1">
        <v>3.94774946024594</v>
      </c>
      <c r="H126" s="1">
        <v>7.1874949787097302</v>
      </c>
      <c r="I126" s="1">
        <v>10.754078060084099</v>
      </c>
      <c r="J126" s="1">
        <v>5.4697495857373699</v>
      </c>
    </row>
    <row r="127" spans="1:10" x14ac:dyDescent="0.25">
      <c r="A127" t="s">
        <v>219</v>
      </c>
      <c r="B127" t="s">
        <v>27</v>
      </c>
      <c r="C127" t="s">
        <v>69</v>
      </c>
      <c r="D127">
        <v>4361</v>
      </c>
      <c r="E127" s="39">
        <v>0.222</v>
      </c>
      <c r="F127" s="1">
        <v>6.9241926045088604</v>
      </c>
      <c r="G127" s="1">
        <v>3.8170212765957401</v>
      </c>
      <c r="H127" s="1">
        <v>6.3317307692307701</v>
      </c>
      <c r="I127" s="1">
        <v>9.2131147540983598</v>
      </c>
      <c r="J127" s="1">
        <v>5.52843746588578</v>
      </c>
    </row>
    <row r="128" spans="1:10" x14ac:dyDescent="0.25">
      <c r="A128" t="s">
        <v>219</v>
      </c>
      <c r="B128" t="s">
        <v>27</v>
      </c>
      <c r="C128" t="s">
        <v>71</v>
      </c>
      <c r="D128">
        <v>5747</v>
      </c>
      <c r="E128" s="39">
        <v>0.29299999999999998</v>
      </c>
      <c r="F128" s="1">
        <v>6.0211196000142104</v>
      </c>
      <c r="G128" s="1">
        <v>2.9975186104218401</v>
      </c>
      <c r="H128" s="1">
        <v>5.3844434510505099</v>
      </c>
      <c r="I128" s="1">
        <v>8.0450974697053592</v>
      </c>
      <c r="J128" s="1">
        <v>4.9758014270777204</v>
      </c>
    </row>
    <row r="129" spans="1:10" x14ac:dyDescent="0.25">
      <c r="A129" t="s">
        <v>219</v>
      </c>
      <c r="B129" t="s">
        <v>27</v>
      </c>
      <c r="C129" t="s">
        <v>72</v>
      </c>
      <c r="D129">
        <v>890</v>
      </c>
      <c r="E129" s="39">
        <v>4.4999999999999998E-2</v>
      </c>
      <c r="F129" s="1">
        <v>4.8759248986837704</v>
      </c>
      <c r="G129" s="1">
        <v>1.82995049504951</v>
      </c>
      <c r="H129" s="1">
        <v>3.9268128665581701</v>
      </c>
      <c r="I129" s="1">
        <v>6.7207676044885396</v>
      </c>
      <c r="J129" s="1">
        <v>2.7791529658569898</v>
      </c>
    </row>
    <row r="130" spans="1:10" x14ac:dyDescent="0.25">
      <c r="A130" t="s">
        <v>219</v>
      </c>
      <c r="B130" t="s">
        <v>27</v>
      </c>
      <c r="C130" t="s">
        <v>73</v>
      </c>
      <c r="D130">
        <v>251</v>
      </c>
      <c r="E130" s="39">
        <v>1.2999999999999999E-2</v>
      </c>
      <c r="F130" s="1">
        <v>5.6529653242976403</v>
      </c>
      <c r="G130" s="1">
        <v>1.2565045273479201</v>
      </c>
      <c r="H130" s="1">
        <v>3.7813712807244499</v>
      </c>
      <c r="I130" s="1">
        <v>7.7598290598290598</v>
      </c>
      <c r="J130" s="1">
        <v>3.21390342360267</v>
      </c>
    </row>
    <row r="131" spans="1:10" x14ac:dyDescent="0.25">
      <c r="A131" t="s">
        <v>219</v>
      </c>
      <c r="B131" t="s">
        <v>28</v>
      </c>
      <c r="C131" t="s">
        <v>67</v>
      </c>
      <c r="D131">
        <v>275</v>
      </c>
      <c r="E131" s="39">
        <v>0.183</v>
      </c>
      <c r="F131" s="1">
        <v>11.528625146939699</v>
      </c>
      <c r="G131" s="1">
        <v>7.4996187520839097</v>
      </c>
      <c r="H131" s="1">
        <v>10.456193353474299</v>
      </c>
      <c r="I131" s="1">
        <v>14.757309797245901</v>
      </c>
      <c r="J131" s="1">
        <v>10.02339261214</v>
      </c>
    </row>
    <row r="132" spans="1:10" x14ac:dyDescent="0.25">
      <c r="A132" t="s">
        <v>219</v>
      </c>
      <c r="B132" t="s">
        <v>28</v>
      </c>
      <c r="C132" t="s">
        <v>68</v>
      </c>
      <c r="D132">
        <v>483</v>
      </c>
      <c r="E132" s="39">
        <v>0.32200000000000001</v>
      </c>
      <c r="F132" s="1">
        <v>11.578901089665001</v>
      </c>
      <c r="G132" s="1">
        <v>7.8657489846141502</v>
      </c>
      <c r="H132" s="1">
        <v>11.1045454545455</v>
      </c>
      <c r="I132" s="1">
        <v>14.7093999959906</v>
      </c>
      <c r="J132" s="1">
        <v>9.5381360035637499</v>
      </c>
    </row>
    <row r="133" spans="1:10" x14ac:dyDescent="0.25">
      <c r="A133" t="s">
        <v>219</v>
      </c>
      <c r="B133" t="s">
        <v>28</v>
      </c>
      <c r="C133" t="s">
        <v>69</v>
      </c>
      <c r="D133">
        <v>318</v>
      </c>
      <c r="E133" s="39">
        <v>0.21199999999999999</v>
      </c>
      <c r="F133" s="1">
        <v>9.4384836185023193</v>
      </c>
      <c r="G133" s="1">
        <v>5.9437361541869702</v>
      </c>
      <c r="H133" s="1">
        <v>9.0013513513513495</v>
      </c>
      <c r="I133" s="1">
        <v>12.0564324501815</v>
      </c>
      <c r="J133" s="1">
        <v>8.1693434002732896</v>
      </c>
    </row>
    <row r="134" spans="1:10" x14ac:dyDescent="0.25">
      <c r="A134" t="s">
        <v>219</v>
      </c>
      <c r="B134" t="s">
        <v>28</v>
      </c>
      <c r="C134" t="s">
        <v>71</v>
      </c>
      <c r="D134">
        <v>339</v>
      </c>
      <c r="E134" s="39">
        <v>0.22600000000000001</v>
      </c>
      <c r="F134" s="1">
        <v>8.9643450569515295</v>
      </c>
      <c r="G134" s="1">
        <v>6.23507533854663</v>
      </c>
      <c r="H134" s="1">
        <v>8.2194092827004201</v>
      </c>
      <c r="I134" s="1">
        <v>11.169336778639099</v>
      </c>
      <c r="J134" s="1">
        <v>7.7929631705509097</v>
      </c>
    </row>
    <row r="135" spans="1:10" x14ac:dyDescent="0.25">
      <c r="A135" t="s">
        <v>219</v>
      </c>
      <c r="B135" t="s">
        <v>28</v>
      </c>
      <c r="C135" t="s">
        <v>72</v>
      </c>
      <c r="D135">
        <v>73</v>
      </c>
      <c r="E135" s="39">
        <v>4.9000000000000002E-2</v>
      </c>
      <c r="F135" s="1">
        <v>8.0239973219589107</v>
      </c>
      <c r="G135" s="1">
        <v>5.2313624678663198</v>
      </c>
      <c r="H135" s="1">
        <v>7.6302521008403401</v>
      </c>
      <c r="I135" s="1">
        <v>10.765000000000001</v>
      </c>
      <c r="J135" s="1">
        <v>8.2496304617749701</v>
      </c>
    </row>
    <row r="136" spans="1:10" x14ac:dyDescent="0.25">
      <c r="A136" t="s">
        <v>219</v>
      </c>
      <c r="B136" t="s">
        <v>28</v>
      </c>
      <c r="C136" t="s">
        <v>73</v>
      </c>
      <c r="D136">
        <v>12</v>
      </c>
      <c r="E136" s="39">
        <v>8.0000000000000002E-3</v>
      </c>
      <c r="F136" s="1">
        <v>7.8004849427033696</v>
      </c>
      <c r="J136" s="1">
        <v>5.60361067503925</v>
      </c>
    </row>
    <row r="137" spans="1:10" x14ac:dyDescent="0.25">
      <c r="A137" t="s">
        <v>219</v>
      </c>
      <c r="B137" t="s">
        <v>29</v>
      </c>
      <c r="C137" t="s">
        <v>74</v>
      </c>
      <c r="D137">
        <v>11</v>
      </c>
      <c r="E137" s="39">
        <v>0.13300000000000001</v>
      </c>
      <c r="F137" s="1">
        <v>3.9679683248078201</v>
      </c>
      <c r="J137" s="1">
        <v>1.2461761224560199</v>
      </c>
    </row>
    <row r="138" spans="1:10" x14ac:dyDescent="0.25">
      <c r="A138" t="s">
        <v>219</v>
      </c>
      <c r="B138" t="s">
        <v>29</v>
      </c>
      <c r="C138" t="s">
        <v>69</v>
      </c>
      <c r="D138">
        <v>38</v>
      </c>
      <c r="E138" s="39">
        <v>0.45800000000000002</v>
      </c>
      <c r="F138" s="1">
        <v>3.0008376928924401</v>
      </c>
      <c r="H138" s="1">
        <v>1.4499597809227101</v>
      </c>
      <c r="J138" s="1">
        <v>2.3926469222274598</v>
      </c>
    </row>
    <row r="139" spans="1:10" x14ac:dyDescent="0.25">
      <c r="A139" t="s">
        <v>219</v>
      </c>
      <c r="B139" t="s">
        <v>29</v>
      </c>
      <c r="C139" t="s">
        <v>70</v>
      </c>
      <c r="D139">
        <v>34</v>
      </c>
      <c r="E139" s="39">
        <v>0.41</v>
      </c>
      <c r="F139" s="1">
        <v>3.47185311617325</v>
      </c>
      <c r="H139" s="1">
        <v>1.2922478269345099</v>
      </c>
      <c r="J139" s="1">
        <v>2.0405853839337902</v>
      </c>
    </row>
    <row r="140" spans="1:10" x14ac:dyDescent="0.25">
      <c r="A140" t="s">
        <v>219</v>
      </c>
      <c r="B140" t="s">
        <v>31</v>
      </c>
      <c r="C140" t="s">
        <v>67</v>
      </c>
      <c r="D140">
        <v>11414</v>
      </c>
      <c r="E140" s="39">
        <v>0.64800000000000002</v>
      </c>
      <c r="F140" s="1">
        <v>8.3816488172957104</v>
      </c>
      <c r="G140" s="1">
        <v>5.2755129274395296</v>
      </c>
      <c r="H140" s="1">
        <v>7.8781126023465902</v>
      </c>
      <c r="I140" s="1">
        <v>10.7598529486679</v>
      </c>
      <c r="J140" s="1">
        <v>7.2249836799901903</v>
      </c>
    </row>
    <row r="141" spans="1:10" x14ac:dyDescent="0.25">
      <c r="A141" t="s">
        <v>219</v>
      </c>
      <c r="B141" t="s">
        <v>31</v>
      </c>
      <c r="C141" t="s">
        <v>68</v>
      </c>
      <c r="D141">
        <v>3352</v>
      </c>
      <c r="E141" s="39">
        <v>0.19</v>
      </c>
      <c r="F141" s="1">
        <v>7.7632780773199102</v>
      </c>
      <c r="G141" s="1">
        <v>4.2633611059392997</v>
      </c>
      <c r="H141" s="1">
        <v>7.1350480721578</v>
      </c>
      <c r="I141" s="1">
        <v>10.5348314606742</v>
      </c>
      <c r="J141" s="1">
        <v>6.0279201273004599</v>
      </c>
    </row>
    <row r="142" spans="1:10" x14ac:dyDescent="0.25">
      <c r="A142" t="s">
        <v>219</v>
      </c>
      <c r="B142" t="s">
        <v>31</v>
      </c>
      <c r="C142" t="s">
        <v>69</v>
      </c>
      <c r="D142">
        <v>1424</v>
      </c>
      <c r="E142" s="39">
        <v>8.1000000000000003E-2</v>
      </c>
      <c r="F142" s="1">
        <v>7.2209075048920202</v>
      </c>
      <c r="G142" s="1">
        <v>4.3931021531806103</v>
      </c>
      <c r="H142" s="1">
        <v>6.8204673178249902</v>
      </c>
      <c r="I142" s="1">
        <v>9.2365376595212307</v>
      </c>
      <c r="J142" s="1">
        <v>5.9746793482858598</v>
      </c>
    </row>
    <row r="143" spans="1:10" x14ac:dyDescent="0.25">
      <c r="A143" t="s">
        <v>219</v>
      </c>
      <c r="B143" t="s">
        <v>31</v>
      </c>
      <c r="C143" t="s">
        <v>71</v>
      </c>
      <c r="D143">
        <v>1098</v>
      </c>
      <c r="E143" s="39">
        <v>6.2E-2</v>
      </c>
      <c r="F143" s="1">
        <v>6.4104602638273498</v>
      </c>
      <c r="G143" s="1">
        <v>4.0859952955541203</v>
      </c>
      <c r="H143" s="1">
        <v>5.8518874283788298</v>
      </c>
      <c r="I143" s="1">
        <v>8.0036725466224201</v>
      </c>
      <c r="J143" s="1">
        <v>4.87231052324264</v>
      </c>
    </row>
    <row r="144" spans="1:10" x14ac:dyDescent="0.25">
      <c r="A144" t="s">
        <v>219</v>
      </c>
      <c r="B144" t="s">
        <v>31</v>
      </c>
      <c r="C144" t="s">
        <v>72</v>
      </c>
      <c r="D144">
        <v>211</v>
      </c>
      <c r="E144" s="39">
        <v>1.2E-2</v>
      </c>
      <c r="F144" s="1">
        <v>5.9177127763272699</v>
      </c>
      <c r="G144" s="1">
        <v>3.3305612216385398</v>
      </c>
      <c r="H144" s="1">
        <v>5.0583067092651799</v>
      </c>
      <c r="I144" s="1">
        <v>7.40720609772334</v>
      </c>
      <c r="J144" s="1">
        <v>4.4154797897927303</v>
      </c>
    </row>
    <row r="145" spans="1:10" x14ac:dyDescent="0.25">
      <c r="A145" t="s">
        <v>219</v>
      </c>
      <c r="B145" t="s">
        <v>31</v>
      </c>
      <c r="C145" t="s">
        <v>73</v>
      </c>
      <c r="D145">
        <v>125</v>
      </c>
      <c r="E145" s="39">
        <v>7.0000000000000001E-3</v>
      </c>
      <c r="F145" s="1">
        <v>5.2760250512949103</v>
      </c>
      <c r="G145" s="1">
        <v>3.07407407407407</v>
      </c>
      <c r="H145" s="1">
        <v>4.6193952033368104</v>
      </c>
      <c r="I145" s="1">
        <v>6.3138075313807498</v>
      </c>
      <c r="J145" s="1">
        <v>4.2706722238960904</v>
      </c>
    </row>
    <row r="146" spans="1:10" x14ac:dyDescent="0.25">
      <c r="A146" t="s">
        <v>219</v>
      </c>
      <c r="B146" t="s">
        <v>32</v>
      </c>
      <c r="C146" t="s">
        <v>67</v>
      </c>
      <c r="D146">
        <v>5016</v>
      </c>
      <c r="E146" s="39">
        <v>0.79400000000000004</v>
      </c>
      <c r="F146" s="1">
        <v>12.7341756349111</v>
      </c>
      <c r="G146" s="1">
        <v>6.9253800092123399</v>
      </c>
      <c r="H146" s="1">
        <v>10.628648958806499</v>
      </c>
      <c r="I146" s="1">
        <v>16.319887722922999</v>
      </c>
      <c r="J146" s="1">
        <v>11.5724018537235</v>
      </c>
    </row>
    <row r="147" spans="1:10" x14ac:dyDescent="0.25">
      <c r="A147" t="s">
        <v>219</v>
      </c>
      <c r="B147" t="s">
        <v>32</v>
      </c>
      <c r="C147" t="s">
        <v>68</v>
      </c>
      <c r="D147">
        <v>742</v>
      </c>
      <c r="E147" s="39">
        <v>0.11700000000000001</v>
      </c>
      <c r="F147" s="1">
        <v>12.034645067202501</v>
      </c>
      <c r="G147" s="1">
        <v>6.0830095423118697</v>
      </c>
      <c r="H147" s="1">
        <v>9.8134897200349904</v>
      </c>
      <c r="I147" s="1">
        <v>16.180689176688301</v>
      </c>
      <c r="J147" s="1">
        <v>10.4271852278077</v>
      </c>
    </row>
    <row r="148" spans="1:10" x14ac:dyDescent="0.25">
      <c r="A148" t="s">
        <v>219</v>
      </c>
      <c r="B148" t="s">
        <v>32</v>
      </c>
      <c r="C148" t="s">
        <v>69</v>
      </c>
      <c r="D148">
        <v>250</v>
      </c>
      <c r="E148" s="39">
        <v>0.04</v>
      </c>
      <c r="F148" s="1">
        <v>10.9111927608994</v>
      </c>
      <c r="G148" s="1">
        <v>5.9679098360655702</v>
      </c>
      <c r="H148" s="1">
        <v>9.0847049364849592</v>
      </c>
      <c r="I148" s="1">
        <v>13.404422198023401</v>
      </c>
      <c r="J148" s="1">
        <v>9.2775420546710698</v>
      </c>
    </row>
    <row r="149" spans="1:10" x14ac:dyDescent="0.25">
      <c r="A149" t="s">
        <v>219</v>
      </c>
      <c r="B149" t="s">
        <v>32</v>
      </c>
      <c r="C149" t="s">
        <v>71</v>
      </c>
      <c r="D149">
        <v>227</v>
      </c>
      <c r="E149" s="39">
        <v>3.5999999999999997E-2</v>
      </c>
      <c r="F149" s="1">
        <v>10.568835410234501</v>
      </c>
      <c r="G149" s="1">
        <v>5.5337717375689301</v>
      </c>
      <c r="H149" s="1">
        <v>8.6151079136690605</v>
      </c>
      <c r="I149" s="1">
        <v>13.230817785203801</v>
      </c>
      <c r="J149" s="1">
        <v>8.5138788821053399</v>
      </c>
    </row>
    <row r="150" spans="1:10" x14ac:dyDescent="0.25">
      <c r="A150" t="s">
        <v>219</v>
      </c>
      <c r="B150" t="s">
        <v>32</v>
      </c>
      <c r="C150" t="s">
        <v>72</v>
      </c>
      <c r="D150">
        <v>42</v>
      </c>
      <c r="E150" s="39">
        <v>7.0000000000000001E-3</v>
      </c>
      <c r="F150" s="1">
        <v>9.9040400989144395</v>
      </c>
      <c r="G150" s="1">
        <v>4.8528562169487497</v>
      </c>
      <c r="H150" s="1">
        <v>8.3589034662909807</v>
      </c>
      <c r="I150" s="1">
        <v>12.432485486564</v>
      </c>
      <c r="J150" s="1">
        <v>8.6048953748745305</v>
      </c>
    </row>
    <row r="151" spans="1:10" x14ac:dyDescent="0.25">
      <c r="A151" t="s">
        <v>219</v>
      </c>
      <c r="B151" t="s">
        <v>32</v>
      </c>
      <c r="C151" t="s">
        <v>73</v>
      </c>
      <c r="D151">
        <v>43</v>
      </c>
      <c r="E151" s="39">
        <v>7.0000000000000001E-3</v>
      </c>
      <c r="F151" s="1">
        <v>7.5006196859348604</v>
      </c>
      <c r="G151" s="1">
        <v>3.97066744169509</v>
      </c>
      <c r="H151" s="1">
        <v>6.02092050209205</v>
      </c>
      <c r="I151" s="1">
        <v>10.6200606361458</v>
      </c>
      <c r="J151" s="1">
        <v>5.8000298418382599</v>
      </c>
    </row>
    <row r="152" spans="1:10" x14ac:dyDescent="0.25">
      <c r="A152" t="s">
        <v>219</v>
      </c>
      <c r="B152" t="s">
        <v>33</v>
      </c>
      <c r="C152" t="s">
        <v>67</v>
      </c>
      <c r="D152">
        <v>15347</v>
      </c>
      <c r="E152" s="39">
        <v>0.68500000000000005</v>
      </c>
      <c r="F152" s="1">
        <v>8.69560623575323</v>
      </c>
      <c r="G152" s="1">
        <v>5.4236565560066898</v>
      </c>
      <c r="H152" s="1">
        <v>7.9928057553956799</v>
      </c>
      <c r="I152" s="1">
        <v>11.158947368421099</v>
      </c>
      <c r="J152" s="1">
        <v>7.7362106777184501</v>
      </c>
    </row>
    <row r="153" spans="1:10" x14ac:dyDescent="0.25">
      <c r="A153" t="s">
        <v>219</v>
      </c>
      <c r="B153" t="s">
        <v>33</v>
      </c>
      <c r="C153" t="s">
        <v>68</v>
      </c>
      <c r="D153">
        <v>3925</v>
      </c>
      <c r="E153" s="39">
        <v>0.17499999999999999</v>
      </c>
      <c r="F153" s="1">
        <v>7.4489587076383703</v>
      </c>
      <c r="G153" s="1">
        <v>4.0692771084337398</v>
      </c>
      <c r="H153" s="1">
        <v>6.6795774647887303</v>
      </c>
      <c r="I153" s="1">
        <v>9.7349081364829395</v>
      </c>
      <c r="J153" s="1">
        <v>5.9247643122490299</v>
      </c>
    </row>
    <row r="154" spans="1:10" x14ac:dyDescent="0.25">
      <c r="A154" t="s">
        <v>219</v>
      </c>
      <c r="B154" t="s">
        <v>33</v>
      </c>
      <c r="C154" t="s">
        <v>69</v>
      </c>
      <c r="D154">
        <v>1499</v>
      </c>
      <c r="E154" s="39">
        <v>6.7000000000000004E-2</v>
      </c>
      <c r="F154" s="1">
        <v>6.8060807032595596</v>
      </c>
      <c r="G154" s="1">
        <v>4.37084710558113</v>
      </c>
      <c r="H154" s="1">
        <v>6.2351421188630498</v>
      </c>
      <c r="I154" s="1">
        <v>8.4212326822620902</v>
      </c>
      <c r="J154" s="1">
        <v>5.58111544682514</v>
      </c>
    </row>
    <row r="155" spans="1:10" x14ac:dyDescent="0.25">
      <c r="A155" t="s">
        <v>219</v>
      </c>
      <c r="B155" t="s">
        <v>33</v>
      </c>
      <c r="C155" t="s">
        <v>71</v>
      </c>
      <c r="D155">
        <v>1209</v>
      </c>
      <c r="E155" s="39">
        <v>5.3999999999999999E-2</v>
      </c>
      <c r="F155" s="1">
        <v>5.8328917522738397</v>
      </c>
      <c r="G155" s="1">
        <v>3.7685618729097001</v>
      </c>
      <c r="H155" s="1">
        <v>5.2054794520547896</v>
      </c>
      <c r="I155" s="1">
        <v>7.0853485064011403</v>
      </c>
      <c r="J155" s="1">
        <v>4.86764663164272</v>
      </c>
    </row>
    <row r="156" spans="1:10" x14ac:dyDescent="0.25">
      <c r="A156" t="s">
        <v>219</v>
      </c>
      <c r="B156" t="s">
        <v>33</v>
      </c>
      <c r="C156" t="s">
        <v>72</v>
      </c>
      <c r="D156">
        <v>264</v>
      </c>
      <c r="E156" s="39">
        <v>1.2E-2</v>
      </c>
      <c r="F156" s="1">
        <v>5.45562679936448</v>
      </c>
      <c r="G156" s="1">
        <v>3.49106858162336</v>
      </c>
      <c r="H156" s="1">
        <v>5.0872477786005197</v>
      </c>
      <c r="I156" s="1">
        <v>6.8010582010581997</v>
      </c>
      <c r="J156" s="1">
        <v>4.8813097406972998</v>
      </c>
    </row>
    <row r="157" spans="1:10" x14ac:dyDescent="0.25">
      <c r="A157" t="s">
        <v>219</v>
      </c>
      <c r="B157" t="s">
        <v>33</v>
      </c>
      <c r="C157" t="s">
        <v>73</v>
      </c>
      <c r="D157">
        <v>150</v>
      </c>
      <c r="E157" s="39">
        <v>7.0000000000000001E-3</v>
      </c>
      <c r="F157" s="1">
        <v>4.9977775754440099</v>
      </c>
      <c r="G157" s="1">
        <v>3.2876703516139698</v>
      </c>
      <c r="H157" s="1">
        <v>4.4577362924127799</v>
      </c>
      <c r="I157" s="1">
        <v>6.1731778801843298</v>
      </c>
      <c r="J157" s="1">
        <v>4.0258620689655196</v>
      </c>
    </row>
    <row r="158" spans="1:10" x14ac:dyDescent="0.25">
      <c r="A158" t="s">
        <v>219</v>
      </c>
      <c r="B158" t="s">
        <v>34</v>
      </c>
      <c r="C158" t="s">
        <v>67</v>
      </c>
      <c r="D158">
        <v>1136</v>
      </c>
      <c r="E158" s="39">
        <v>0.45</v>
      </c>
      <c r="F158" s="1">
        <v>9.1699212955877698</v>
      </c>
      <c r="G158" s="1">
        <v>5.7288879297942703</v>
      </c>
      <c r="H158" s="1">
        <v>8.3357776959581091</v>
      </c>
      <c r="I158" s="1">
        <v>11.739150943396201</v>
      </c>
      <c r="J158" s="1">
        <v>8.2493544676929194</v>
      </c>
    </row>
    <row r="159" spans="1:10" x14ac:dyDescent="0.25">
      <c r="A159" t="s">
        <v>219</v>
      </c>
      <c r="B159" t="s">
        <v>34</v>
      </c>
      <c r="C159" t="s">
        <v>68</v>
      </c>
      <c r="D159">
        <v>650</v>
      </c>
      <c r="E159" s="39">
        <v>0.25800000000000001</v>
      </c>
      <c r="F159" s="1">
        <v>8.4306298007996698</v>
      </c>
      <c r="G159" s="1">
        <v>4.6865150623098799</v>
      </c>
      <c r="H159" s="1">
        <v>7.8290934457080397</v>
      </c>
      <c r="I159" s="1">
        <v>11.4226370306431</v>
      </c>
      <c r="J159" s="1">
        <v>5.0799228753992098</v>
      </c>
    </row>
    <row r="160" spans="1:10" x14ac:dyDescent="0.25">
      <c r="A160" t="s">
        <v>219</v>
      </c>
      <c r="B160" t="s">
        <v>34</v>
      </c>
      <c r="C160" t="s">
        <v>69</v>
      </c>
      <c r="D160">
        <v>337</v>
      </c>
      <c r="E160" s="39">
        <v>0.13400000000000001</v>
      </c>
      <c r="F160" s="1">
        <v>8.2972333488022798</v>
      </c>
      <c r="G160" s="1">
        <v>5.2774018944519598</v>
      </c>
      <c r="H160" s="1">
        <v>7.11563731931669</v>
      </c>
      <c r="I160" s="1">
        <v>9.8415178571428594</v>
      </c>
      <c r="J160" s="1">
        <v>6.9975462578818401</v>
      </c>
    </row>
    <row r="161" spans="1:10" x14ac:dyDescent="0.25">
      <c r="A161" t="s">
        <v>219</v>
      </c>
      <c r="B161" t="s">
        <v>34</v>
      </c>
      <c r="C161" t="s">
        <v>71</v>
      </c>
      <c r="D161">
        <v>290</v>
      </c>
      <c r="E161" s="39">
        <v>0.115</v>
      </c>
      <c r="F161" s="1">
        <v>7.1367078263566102</v>
      </c>
      <c r="G161" s="1">
        <v>4.4658758726003498</v>
      </c>
      <c r="H161" s="1">
        <v>5.9776290582778797</v>
      </c>
      <c r="I161" s="1">
        <v>8.4375155125341301</v>
      </c>
      <c r="J161" s="1">
        <v>7.2262679407776496</v>
      </c>
    </row>
    <row r="162" spans="1:10" x14ac:dyDescent="0.25">
      <c r="A162" t="s">
        <v>219</v>
      </c>
      <c r="B162" t="s">
        <v>34</v>
      </c>
      <c r="C162" t="s">
        <v>72</v>
      </c>
      <c r="D162">
        <v>82</v>
      </c>
      <c r="E162" s="39">
        <v>3.2000000000000001E-2</v>
      </c>
      <c r="F162" s="1">
        <v>6.8539653782698</v>
      </c>
      <c r="G162" s="1">
        <v>3.9154373310994699</v>
      </c>
      <c r="H162" s="1">
        <v>5.5234445601070696</v>
      </c>
      <c r="I162" s="1">
        <v>8.4343490838958495</v>
      </c>
      <c r="J162" s="1">
        <v>5.64278696268304</v>
      </c>
    </row>
    <row r="163" spans="1:10" x14ac:dyDescent="0.25">
      <c r="A163" t="s">
        <v>219</v>
      </c>
      <c r="B163" t="s">
        <v>34</v>
      </c>
      <c r="C163" t="s">
        <v>73</v>
      </c>
      <c r="D163">
        <v>29</v>
      </c>
      <c r="E163" s="39">
        <v>1.0999999999999999E-2</v>
      </c>
      <c r="F163" s="1">
        <v>5.37028315654248</v>
      </c>
      <c r="H163" s="1">
        <v>4.7543461829176099</v>
      </c>
      <c r="J163" s="1">
        <v>3.6464640959258801</v>
      </c>
    </row>
    <row r="164" spans="1:10" x14ac:dyDescent="0.25">
      <c r="A164" t="s">
        <v>219</v>
      </c>
      <c r="B164" t="s">
        <v>35</v>
      </c>
      <c r="C164" t="s">
        <v>67</v>
      </c>
      <c r="D164">
        <v>72</v>
      </c>
      <c r="E164" s="39">
        <v>0.26300000000000001</v>
      </c>
      <c r="F164" s="1">
        <v>8.8839881393009907</v>
      </c>
      <c r="G164" s="1">
        <v>5.1525626647359699</v>
      </c>
      <c r="H164" s="1">
        <v>7.9675204564692601</v>
      </c>
      <c r="I164" s="1">
        <v>11.6870184481823</v>
      </c>
      <c r="J164" s="1">
        <v>8.9280761579994294</v>
      </c>
    </row>
    <row r="165" spans="1:10" x14ac:dyDescent="0.25">
      <c r="A165" t="s">
        <v>219</v>
      </c>
      <c r="B165" t="s">
        <v>35</v>
      </c>
      <c r="C165" t="s">
        <v>68</v>
      </c>
      <c r="D165">
        <v>74</v>
      </c>
      <c r="E165" s="39">
        <v>0.27</v>
      </c>
      <c r="F165" s="1">
        <v>8.43245552954094</v>
      </c>
      <c r="G165" s="1">
        <v>4.8732550221314304</v>
      </c>
      <c r="H165" s="1">
        <v>8.1957323647920095</v>
      </c>
      <c r="I165" s="1">
        <v>10.715930466913001</v>
      </c>
      <c r="J165" s="1">
        <v>7.5924392527970799</v>
      </c>
    </row>
    <row r="166" spans="1:10" x14ac:dyDescent="0.25">
      <c r="A166" t="s">
        <v>219</v>
      </c>
      <c r="B166" t="s">
        <v>35</v>
      </c>
      <c r="C166" t="s">
        <v>69</v>
      </c>
      <c r="D166">
        <v>51</v>
      </c>
      <c r="E166" s="39">
        <v>0.186</v>
      </c>
      <c r="F166" s="1">
        <v>10.865658697316</v>
      </c>
      <c r="G166" s="1">
        <v>6.5833333333333304</v>
      </c>
      <c r="H166" s="1">
        <v>9.2139534883720895</v>
      </c>
      <c r="I166" s="1">
        <v>14.6171171171171</v>
      </c>
      <c r="J166" s="1">
        <v>10.4350531844463</v>
      </c>
    </row>
    <row r="167" spans="1:10" x14ac:dyDescent="0.25">
      <c r="A167" t="s">
        <v>219</v>
      </c>
      <c r="B167" t="s">
        <v>35</v>
      </c>
      <c r="C167" t="s">
        <v>71</v>
      </c>
      <c r="D167">
        <v>42</v>
      </c>
      <c r="E167" s="39">
        <v>0.153</v>
      </c>
      <c r="F167" s="1">
        <v>9.6396150383506995</v>
      </c>
      <c r="G167" s="1">
        <v>5.5468112266680301</v>
      </c>
      <c r="H167" s="1">
        <v>7.8378213579433096</v>
      </c>
      <c r="I167" s="1">
        <v>14.928162045654901</v>
      </c>
      <c r="J167" s="1">
        <v>8.9180797181237601</v>
      </c>
    </row>
    <row r="168" spans="1:10" x14ac:dyDescent="0.25">
      <c r="A168" t="s">
        <v>219</v>
      </c>
      <c r="B168" t="s">
        <v>35</v>
      </c>
      <c r="C168" t="s">
        <v>72</v>
      </c>
      <c r="D168">
        <v>23</v>
      </c>
      <c r="E168" s="39">
        <v>8.4000000000000005E-2</v>
      </c>
      <c r="F168" s="1">
        <v>10.758080347902499</v>
      </c>
      <c r="H168" s="1">
        <v>11.3623188405797</v>
      </c>
      <c r="J168" s="1">
        <v>10.3252366194824</v>
      </c>
    </row>
    <row r="169" spans="1:10" x14ac:dyDescent="0.25">
      <c r="A169" t="s">
        <v>219</v>
      </c>
      <c r="B169" t="s">
        <v>35</v>
      </c>
      <c r="C169" t="s">
        <v>73</v>
      </c>
      <c r="D169">
        <v>12</v>
      </c>
      <c r="E169" s="39">
        <v>4.3999999999999997E-2</v>
      </c>
      <c r="F169" s="1">
        <v>6.9145224053075403</v>
      </c>
      <c r="J169" s="1">
        <v>8.2273324572930395</v>
      </c>
    </row>
    <row r="170" spans="1:10" x14ac:dyDescent="0.25">
      <c r="A170" t="s">
        <v>219</v>
      </c>
      <c r="B170" t="s">
        <v>36</v>
      </c>
      <c r="C170" t="s">
        <v>67</v>
      </c>
      <c r="D170">
        <v>98</v>
      </c>
      <c r="E170" s="39">
        <v>9.1999999999999998E-2</v>
      </c>
      <c r="F170" s="1">
        <v>6.9447438035740996</v>
      </c>
      <c r="G170" s="1">
        <v>4.1867033901244204</v>
      </c>
      <c r="H170" s="1">
        <v>7.1159735966398001</v>
      </c>
      <c r="I170" s="1">
        <v>9.2471694548212398</v>
      </c>
      <c r="J170" s="1">
        <v>5.6125985357602399</v>
      </c>
    </row>
    <row r="171" spans="1:10" x14ac:dyDescent="0.25">
      <c r="A171" t="s">
        <v>219</v>
      </c>
      <c r="B171" t="s">
        <v>36</v>
      </c>
      <c r="C171" t="s">
        <v>68</v>
      </c>
      <c r="D171">
        <v>349</v>
      </c>
      <c r="E171" s="39">
        <v>0.32800000000000001</v>
      </c>
      <c r="F171" s="1">
        <v>7.3593815028244096</v>
      </c>
      <c r="G171" s="1">
        <v>4.5036601897876203</v>
      </c>
      <c r="H171" s="1">
        <v>6.8237120677487697</v>
      </c>
      <c r="I171" s="1">
        <v>9.5062396986107807</v>
      </c>
      <c r="J171" s="1">
        <v>5.7690054233736703</v>
      </c>
    </row>
    <row r="172" spans="1:10" x14ac:dyDescent="0.25">
      <c r="A172" t="s">
        <v>219</v>
      </c>
      <c r="B172" t="s">
        <v>36</v>
      </c>
      <c r="C172" t="s">
        <v>69</v>
      </c>
      <c r="D172">
        <v>218</v>
      </c>
      <c r="E172" s="39">
        <v>0.20499999999999999</v>
      </c>
      <c r="F172" s="1">
        <v>6.6252051776686196</v>
      </c>
      <c r="G172" s="1">
        <v>4.3963010366826198</v>
      </c>
      <c r="H172" s="1">
        <v>6.1492806932836404</v>
      </c>
      <c r="I172" s="1">
        <v>8.1451984521391907</v>
      </c>
      <c r="J172" s="1">
        <v>5.2740397077763896</v>
      </c>
    </row>
    <row r="173" spans="1:10" x14ac:dyDescent="0.25">
      <c r="A173" t="s">
        <v>219</v>
      </c>
      <c r="B173" t="s">
        <v>36</v>
      </c>
      <c r="C173" t="s">
        <v>71</v>
      </c>
      <c r="D173">
        <v>221</v>
      </c>
      <c r="E173" s="39">
        <v>0.20799999999999999</v>
      </c>
      <c r="F173" s="1">
        <v>5.7413925274588404</v>
      </c>
      <c r="G173" s="1">
        <v>3.3930891140555999</v>
      </c>
      <c r="H173" s="1">
        <v>5.1035525321239597</v>
      </c>
      <c r="I173" s="1">
        <v>7.6065395095367796</v>
      </c>
      <c r="J173" s="1">
        <v>4.6629931928977797</v>
      </c>
    </row>
    <row r="174" spans="1:10" x14ac:dyDescent="0.25">
      <c r="A174" t="s">
        <v>219</v>
      </c>
      <c r="B174" t="s">
        <v>36</v>
      </c>
      <c r="C174" t="s">
        <v>72</v>
      </c>
      <c r="D174">
        <v>121</v>
      </c>
      <c r="E174" s="39">
        <v>0.114</v>
      </c>
      <c r="F174" s="1">
        <v>3.9762418592758499</v>
      </c>
      <c r="G174" s="1">
        <v>1.2338840298024001</v>
      </c>
      <c r="H174" s="1">
        <v>3.1193027056473599</v>
      </c>
      <c r="I174" s="1">
        <v>5.5534883720930202</v>
      </c>
      <c r="J174" s="1">
        <v>2.75968778674611</v>
      </c>
    </row>
    <row r="175" spans="1:10" x14ac:dyDescent="0.25">
      <c r="A175" t="s">
        <v>219</v>
      </c>
      <c r="B175" t="s">
        <v>36</v>
      </c>
      <c r="C175" t="s">
        <v>73</v>
      </c>
      <c r="D175">
        <v>58</v>
      </c>
      <c r="E175" s="39">
        <v>5.3999999999999999E-2</v>
      </c>
      <c r="F175" s="1">
        <v>2.9681437909631101</v>
      </c>
      <c r="G175" s="1">
        <v>0.442245505491765</v>
      </c>
      <c r="H175" s="1">
        <v>1.83884497357351</v>
      </c>
      <c r="I175" s="1">
        <v>4.36761415022176</v>
      </c>
      <c r="J175" s="1">
        <v>2.4471089214132999</v>
      </c>
    </row>
    <row r="176" spans="1:10" x14ac:dyDescent="0.25">
      <c r="A176" t="s">
        <v>219</v>
      </c>
      <c r="B176" t="s">
        <v>37</v>
      </c>
      <c r="C176" t="s">
        <v>67</v>
      </c>
      <c r="D176">
        <v>11</v>
      </c>
      <c r="E176" s="39">
        <v>0.19</v>
      </c>
      <c r="F176" s="1">
        <v>6.8657096747801898</v>
      </c>
      <c r="J176" s="1">
        <v>4.0779306511013802</v>
      </c>
    </row>
    <row r="177" spans="1:10" x14ac:dyDescent="0.25">
      <c r="A177" t="s">
        <v>219</v>
      </c>
      <c r="B177" t="s">
        <v>37</v>
      </c>
      <c r="C177" t="s">
        <v>68</v>
      </c>
      <c r="D177">
        <v>26</v>
      </c>
      <c r="E177" s="39">
        <v>0.44800000000000001</v>
      </c>
      <c r="F177" s="1">
        <v>5.3886915137180598</v>
      </c>
      <c r="H177" s="1">
        <v>2.65437771559411</v>
      </c>
      <c r="J177" s="1">
        <v>3.1732556698475598</v>
      </c>
    </row>
    <row r="178" spans="1:10" x14ac:dyDescent="0.25">
      <c r="A178" t="s">
        <v>219</v>
      </c>
      <c r="B178" t="s">
        <v>37</v>
      </c>
      <c r="C178" t="s">
        <v>105</v>
      </c>
      <c r="D178">
        <v>21</v>
      </c>
      <c r="E178" s="39">
        <v>0.36199999999999999</v>
      </c>
      <c r="F178" s="1">
        <v>5.4002867048138699</v>
      </c>
      <c r="H178" s="1">
        <v>4.7124183006535896</v>
      </c>
      <c r="J178" s="1">
        <v>8.1730434235103999</v>
      </c>
    </row>
    <row r="179" spans="1:10" x14ac:dyDescent="0.25">
      <c r="A179" t="s">
        <v>219</v>
      </c>
      <c r="B179" t="s">
        <v>38</v>
      </c>
      <c r="C179" t="s">
        <v>74</v>
      </c>
      <c r="D179">
        <v>89</v>
      </c>
      <c r="E179" s="39">
        <v>0.38200000000000001</v>
      </c>
      <c r="F179" s="1">
        <v>15.0678688269711</v>
      </c>
      <c r="G179" s="1">
        <v>4.5472837022132797</v>
      </c>
      <c r="H179" s="1">
        <v>10.525773195876299</v>
      </c>
      <c r="I179" s="1">
        <v>18.119215686274501</v>
      </c>
      <c r="J179" s="1">
        <v>10.196399006622499</v>
      </c>
    </row>
    <row r="180" spans="1:10" x14ac:dyDescent="0.25">
      <c r="A180" t="s">
        <v>219</v>
      </c>
      <c r="B180" t="s">
        <v>38</v>
      </c>
      <c r="C180" t="s">
        <v>69</v>
      </c>
      <c r="D180">
        <v>87</v>
      </c>
      <c r="E180" s="39">
        <v>0.373</v>
      </c>
      <c r="F180" s="1">
        <v>12.9405113877697</v>
      </c>
      <c r="G180" s="1">
        <v>1.9416477170216599</v>
      </c>
      <c r="H180" s="1">
        <v>8.3703703703703702</v>
      </c>
      <c r="I180" s="1">
        <v>17.854030501089301</v>
      </c>
      <c r="J180" s="1">
        <v>4.8656804404649296</v>
      </c>
    </row>
    <row r="181" spans="1:10" x14ac:dyDescent="0.25">
      <c r="A181" t="s">
        <v>219</v>
      </c>
      <c r="B181" t="s">
        <v>38</v>
      </c>
      <c r="C181" t="s">
        <v>71</v>
      </c>
      <c r="D181">
        <v>43</v>
      </c>
      <c r="E181" s="39">
        <v>0.185</v>
      </c>
      <c r="F181" s="1">
        <v>12.271979038038699</v>
      </c>
      <c r="G181" s="1">
        <v>2.4515930766513598</v>
      </c>
      <c r="H181" s="1">
        <v>8.7512195121951208</v>
      </c>
      <c r="I181" s="1">
        <v>16.824404761904798</v>
      </c>
      <c r="J181" s="1">
        <v>4.2277245987660601</v>
      </c>
    </row>
    <row r="182" spans="1:10" x14ac:dyDescent="0.25">
      <c r="A182" t="s">
        <v>219</v>
      </c>
      <c r="B182" t="s">
        <v>38</v>
      </c>
      <c r="C182" t="s">
        <v>75</v>
      </c>
      <c r="D182">
        <v>14</v>
      </c>
      <c r="E182" s="39">
        <v>0.06</v>
      </c>
      <c r="F182" s="1">
        <v>7.6266470468435497</v>
      </c>
      <c r="J182" s="1">
        <v>4.9277121730493301</v>
      </c>
    </row>
    <row r="183" spans="1:10" x14ac:dyDescent="0.25">
      <c r="A183" t="s">
        <v>219</v>
      </c>
      <c r="B183" t="s">
        <v>39</v>
      </c>
      <c r="C183" t="s">
        <v>67</v>
      </c>
      <c r="D183">
        <v>1017</v>
      </c>
      <c r="E183" s="39">
        <v>0.64400000000000002</v>
      </c>
      <c r="F183" s="1">
        <v>7.80976677342088</v>
      </c>
      <c r="G183" s="1">
        <v>2.7728937728937701</v>
      </c>
      <c r="H183" s="1">
        <v>5.8088737201365204</v>
      </c>
      <c r="I183" s="1">
        <v>10.106796116504899</v>
      </c>
      <c r="J183" s="1">
        <v>5.4176551140059201</v>
      </c>
    </row>
    <row r="184" spans="1:10" x14ac:dyDescent="0.25">
      <c r="A184" t="s">
        <v>219</v>
      </c>
      <c r="B184" t="s">
        <v>39</v>
      </c>
      <c r="C184" t="s">
        <v>68</v>
      </c>
      <c r="D184">
        <v>252</v>
      </c>
      <c r="E184" s="39">
        <v>0.159</v>
      </c>
      <c r="F184" s="1">
        <v>11.7658880190508</v>
      </c>
      <c r="G184" s="1">
        <v>3.7384418305534801</v>
      </c>
      <c r="H184" s="1">
        <v>7.7763177998472104</v>
      </c>
      <c r="I184" s="1">
        <v>13.9796762589928</v>
      </c>
      <c r="J184" s="1">
        <v>8.7484138397766706</v>
      </c>
    </row>
    <row r="185" spans="1:10" x14ac:dyDescent="0.25">
      <c r="A185" t="s">
        <v>219</v>
      </c>
      <c r="B185" t="s">
        <v>39</v>
      </c>
      <c r="C185" t="s">
        <v>69</v>
      </c>
      <c r="D185">
        <v>130</v>
      </c>
      <c r="E185" s="39">
        <v>8.2000000000000003E-2</v>
      </c>
      <c r="F185" s="1">
        <v>12.808370704830001</v>
      </c>
      <c r="G185" s="1">
        <v>4.7979798680050996</v>
      </c>
      <c r="H185" s="1">
        <v>9.0260671228413205</v>
      </c>
      <c r="I185" s="1">
        <v>15.7795644169376</v>
      </c>
      <c r="J185" s="1">
        <v>13.788173775458</v>
      </c>
    </row>
    <row r="186" spans="1:10" x14ac:dyDescent="0.25">
      <c r="A186" t="s">
        <v>219</v>
      </c>
      <c r="B186" t="s">
        <v>39</v>
      </c>
      <c r="C186" t="s">
        <v>71</v>
      </c>
      <c r="D186">
        <v>121</v>
      </c>
      <c r="E186" s="39">
        <v>7.6999999999999999E-2</v>
      </c>
      <c r="F186" s="1">
        <v>12.111345009011</v>
      </c>
      <c r="G186" s="1">
        <v>4.01699497875628</v>
      </c>
      <c r="H186" s="1">
        <v>6.7501129688206101</v>
      </c>
      <c r="I186" s="1">
        <v>13.270476190476201</v>
      </c>
      <c r="J186" s="1">
        <v>8.4356252351687004</v>
      </c>
    </row>
    <row r="187" spans="1:10" x14ac:dyDescent="0.25">
      <c r="A187" t="s">
        <v>219</v>
      </c>
      <c r="B187" t="s">
        <v>39</v>
      </c>
      <c r="C187" t="s">
        <v>72</v>
      </c>
      <c r="D187">
        <v>35</v>
      </c>
      <c r="E187" s="39">
        <v>2.1999999999999999E-2</v>
      </c>
      <c r="F187" s="1">
        <v>15.6960273107583</v>
      </c>
      <c r="H187" s="1">
        <v>9.1538461538461497</v>
      </c>
      <c r="J187" s="1">
        <v>10.628480200929801</v>
      </c>
    </row>
    <row r="188" spans="1:10" x14ac:dyDescent="0.25">
      <c r="A188" t="s">
        <v>219</v>
      </c>
      <c r="B188" t="s">
        <v>39</v>
      </c>
      <c r="C188" t="s">
        <v>73</v>
      </c>
      <c r="D188">
        <v>25</v>
      </c>
      <c r="E188" s="39">
        <v>1.6E-2</v>
      </c>
      <c r="F188" s="1">
        <v>10.240716591655801</v>
      </c>
      <c r="H188" s="1">
        <v>4.9875846501128702</v>
      </c>
      <c r="J188" s="1">
        <v>6.2439417375612303</v>
      </c>
    </row>
    <row r="189" spans="1:10" x14ac:dyDescent="0.25">
      <c r="A189" t="s">
        <v>219</v>
      </c>
      <c r="B189" t="s">
        <v>40</v>
      </c>
      <c r="C189" t="s">
        <v>67</v>
      </c>
      <c r="D189">
        <v>19</v>
      </c>
      <c r="E189" s="39">
        <v>0.23200000000000001</v>
      </c>
      <c r="F189" s="1">
        <v>9.2693361143544593</v>
      </c>
      <c r="J189" s="1">
        <v>9.6555258891961504</v>
      </c>
    </row>
    <row r="190" spans="1:10" x14ac:dyDescent="0.25">
      <c r="A190" t="s">
        <v>219</v>
      </c>
      <c r="B190" t="s">
        <v>40</v>
      </c>
      <c r="C190" t="s">
        <v>68</v>
      </c>
      <c r="D190">
        <v>20</v>
      </c>
      <c r="E190" s="39">
        <v>0.24399999999999999</v>
      </c>
      <c r="F190" s="1">
        <v>23.9602801538826</v>
      </c>
      <c r="H190" s="1">
        <v>8.3142721703617308</v>
      </c>
      <c r="J190" s="1">
        <v>23.459155228714799</v>
      </c>
    </row>
    <row r="191" spans="1:10" x14ac:dyDescent="0.25">
      <c r="A191" t="s">
        <v>219</v>
      </c>
      <c r="B191" t="s">
        <v>40</v>
      </c>
      <c r="C191" t="s">
        <v>69</v>
      </c>
      <c r="D191">
        <v>11</v>
      </c>
      <c r="E191" s="39">
        <v>0.13400000000000001</v>
      </c>
      <c r="F191" s="1">
        <v>15.0437263485786</v>
      </c>
      <c r="J191" s="1">
        <v>8.0966076696165192</v>
      </c>
    </row>
    <row r="192" spans="1:10" x14ac:dyDescent="0.25">
      <c r="A192" t="s">
        <v>219</v>
      </c>
      <c r="B192" t="s">
        <v>40</v>
      </c>
      <c r="C192" t="s">
        <v>70</v>
      </c>
      <c r="D192">
        <v>32</v>
      </c>
      <c r="E192" s="39">
        <v>0.39</v>
      </c>
      <c r="F192" s="1">
        <v>13.0362710475271</v>
      </c>
      <c r="H192" s="1">
        <v>7.0006610259122199</v>
      </c>
      <c r="J192" s="1">
        <v>11.0253127491012</v>
      </c>
    </row>
    <row r="193" spans="1:10" x14ac:dyDescent="0.25">
      <c r="A193" t="s">
        <v>219</v>
      </c>
      <c r="B193" t="s">
        <v>41</v>
      </c>
      <c r="C193" t="s">
        <v>67</v>
      </c>
      <c r="D193">
        <v>600</v>
      </c>
      <c r="E193" s="39">
        <v>0.19400000000000001</v>
      </c>
      <c r="F193" s="1">
        <v>9.1044453605440108</v>
      </c>
      <c r="G193" s="1">
        <v>5.15848520973727</v>
      </c>
      <c r="H193" s="1">
        <v>8.6039662647337796</v>
      </c>
      <c r="I193" s="1">
        <v>12.218165815480999</v>
      </c>
      <c r="J193" s="1">
        <v>6.9160771368893004</v>
      </c>
    </row>
    <row r="194" spans="1:10" x14ac:dyDescent="0.25">
      <c r="A194" t="s">
        <v>219</v>
      </c>
      <c r="B194" t="s">
        <v>41</v>
      </c>
      <c r="C194" t="s">
        <v>68</v>
      </c>
      <c r="D194">
        <v>1212</v>
      </c>
      <c r="E194" s="39">
        <v>0.39300000000000002</v>
      </c>
      <c r="F194" s="1">
        <v>9.5579232329231498</v>
      </c>
      <c r="G194" s="1">
        <v>5.90603264934746</v>
      </c>
      <c r="H194" s="1">
        <v>9.2552913135991393</v>
      </c>
      <c r="I194" s="1">
        <v>12.4807578300894</v>
      </c>
      <c r="J194" s="1">
        <v>7.0533908290124998</v>
      </c>
    </row>
    <row r="195" spans="1:10" x14ac:dyDescent="0.25">
      <c r="A195" t="s">
        <v>219</v>
      </c>
      <c r="B195" t="s">
        <v>41</v>
      </c>
      <c r="C195" t="s">
        <v>69</v>
      </c>
      <c r="D195">
        <v>632</v>
      </c>
      <c r="E195" s="39">
        <v>0.20499999999999999</v>
      </c>
      <c r="F195" s="1">
        <v>8.3727060377819509</v>
      </c>
      <c r="G195" s="1">
        <v>5.2314269461690701</v>
      </c>
      <c r="H195" s="1">
        <v>7.7366469168312504</v>
      </c>
      <c r="I195" s="1">
        <v>10.6202768546064</v>
      </c>
      <c r="J195" s="1">
        <v>6.6296802151445897</v>
      </c>
    </row>
    <row r="196" spans="1:10" x14ac:dyDescent="0.25">
      <c r="A196" t="s">
        <v>219</v>
      </c>
      <c r="B196" t="s">
        <v>41</v>
      </c>
      <c r="C196" t="s">
        <v>71</v>
      </c>
      <c r="D196">
        <v>420</v>
      </c>
      <c r="E196" s="39">
        <v>0.13600000000000001</v>
      </c>
      <c r="F196" s="1">
        <v>7.69595904697315</v>
      </c>
      <c r="G196" s="1">
        <v>4.4883920958390204</v>
      </c>
      <c r="H196" s="1">
        <v>7.0570774980913198</v>
      </c>
      <c r="I196" s="1">
        <v>9.8646058692162697</v>
      </c>
      <c r="J196" s="1">
        <v>5.6494512577625997</v>
      </c>
    </row>
    <row r="197" spans="1:10" x14ac:dyDescent="0.25">
      <c r="A197" t="s">
        <v>219</v>
      </c>
      <c r="B197" t="s">
        <v>41</v>
      </c>
      <c r="C197" t="s">
        <v>72</v>
      </c>
      <c r="D197">
        <v>163</v>
      </c>
      <c r="E197" s="39">
        <v>5.2999999999999999E-2</v>
      </c>
      <c r="F197" s="1">
        <v>6.8412664349557497</v>
      </c>
      <c r="G197" s="1">
        <v>3.0622170352274298</v>
      </c>
      <c r="H197" s="1">
        <v>5.9704142011834298</v>
      </c>
      <c r="I197" s="1">
        <v>9.2603753976506695</v>
      </c>
      <c r="J197" s="1">
        <v>4.7352595991350697</v>
      </c>
    </row>
    <row r="198" spans="1:10" x14ac:dyDescent="0.25">
      <c r="A198" t="s">
        <v>219</v>
      </c>
      <c r="B198" t="s">
        <v>41</v>
      </c>
      <c r="C198" t="s">
        <v>73</v>
      </c>
      <c r="D198">
        <v>60</v>
      </c>
      <c r="E198" s="39">
        <v>1.9E-2</v>
      </c>
      <c r="F198" s="1">
        <v>7.1226990028952297</v>
      </c>
      <c r="G198" s="1">
        <v>2.9992169291201898</v>
      </c>
      <c r="H198" s="1">
        <v>6.2349246126123301</v>
      </c>
      <c r="I198" s="1">
        <v>9.7810504090719004</v>
      </c>
      <c r="J198" s="1">
        <v>4.2261106961910304</v>
      </c>
    </row>
    <row r="199" spans="1:10" x14ac:dyDescent="0.25">
      <c r="A199" t="s">
        <v>219</v>
      </c>
      <c r="B199" t="s">
        <v>42</v>
      </c>
      <c r="C199" t="s">
        <v>67</v>
      </c>
      <c r="D199">
        <v>112</v>
      </c>
      <c r="E199" s="39">
        <v>0.106</v>
      </c>
      <c r="F199" s="1">
        <v>8.4821773721491702</v>
      </c>
      <c r="G199" s="1">
        <v>4.8724327316806804</v>
      </c>
      <c r="H199" s="1">
        <v>7.9794119026804102</v>
      </c>
      <c r="I199" s="1">
        <v>10.8428104937929</v>
      </c>
      <c r="J199" s="1">
        <v>4.9485526957501298</v>
      </c>
    </row>
    <row r="200" spans="1:10" x14ac:dyDescent="0.25">
      <c r="A200" t="s">
        <v>219</v>
      </c>
      <c r="B200" t="s">
        <v>42</v>
      </c>
      <c r="C200" t="s">
        <v>68</v>
      </c>
      <c r="D200">
        <v>206</v>
      </c>
      <c r="E200" s="39">
        <v>0.19500000000000001</v>
      </c>
      <c r="F200" s="1">
        <v>9.5624984376118096</v>
      </c>
      <c r="G200" s="1">
        <v>5.19384898348871</v>
      </c>
      <c r="H200" s="1">
        <v>8.0559298483851496</v>
      </c>
      <c r="I200" s="1">
        <v>13.270245994611701</v>
      </c>
      <c r="J200" s="1">
        <v>4.9668829508441998</v>
      </c>
    </row>
    <row r="201" spans="1:10" x14ac:dyDescent="0.25">
      <c r="A201" t="s">
        <v>219</v>
      </c>
      <c r="B201" t="s">
        <v>42</v>
      </c>
      <c r="C201" t="s">
        <v>69</v>
      </c>
      <c r="D201">
        <v>336</v>
      </c>
      <c r="E201" s="39">
        <v>0.31900000000000001</v>
      </c>
      <c r="F201" s="1">
        <v>8.49876966797172</v>
      </c>
      <c r="G201" s="1">
        <v>5.1471730797652002</v>
      </c>
      <c r="H201" s="1">
        <v>7.4512016172659798</v>
      </c>
      <c r="I201" s="1">
        <v>10.583443527426899</v>
      </c>
      <c r="J201" s="1">
        <v>6.3126589201585102</v>
      </c>
    </row>
    <row r="202" spans="1:10" x14ac:dyDescent="0.25">
      <c r="A202" t="s">
        <v>219</v>
      </c>
      <c r="B202" t="s">
        <v>42</v>
      </c>
      <c r="C202" t="s">
        <v>71</v>
      </c>
      <c r="D202">
        <v>316</v>
      </c>
      <c r="E202" s="39">
        <v>0.3</v>
      </c>
      <c r="F202" s="1">
        <v>8.1450707688419399</v>
      </c>
      <c r="G202" s="1">
        <v>4.59863093915801</v>
      </c>
      <c r="H202" s="1">
        <v>7.1160710944281798</v>
      </c>
      <c r="I202" s="1">
        <v>10.747761322213099</v>
      </c>
      <c r="J202" s="1">
        <v>5.6286684917516601</v>
      </c>
    </row>
    <row r="203" spans="1:10" x14ac:dyDescent="0.25">
      <c r="A203" t="s">
        <v>219</v>
      </c>
      <c r="B203" t="s">
        <v>42</v>
      </c>
      <c r="C203" t="s">
        <v>72</v>
      </c>
      <c r="D203">
        <v>69</v>
      </c>
      <c r="E203" s="39">
        <v>6.5000000000000002E-2</v>
      </c>
      <c r="F203" s="1">
        <v>6.0648183885246203</v>
      </c>
      <c r="G203" s="1">
        <v>2.2872041716807101</v>
      </c>
      <c r="H203" s="1">
        <v>5.1616724738675996</v>
      </c>
      <c r="I203" s="1">
        <v>8.6406926406926399</v>
      </c>
      <c r="J203" s="1">
        <v>3.44029672103769</v>
      </c>
    </row>
    <row r="204" spans="1:10" x14ac:dyDescent="0.25">
      <c r="A204" t="s">
        <v>219</v>
      </c>
      <c r="B204" t="s">
        <v>42</v>
      </c>
      <c r="C204" t="s">
        <v>73</v>
      </c>
      <c r="D204">
        <v>15</v>
      </c>
      <c r="E204" s="39">
        <v>1.4E-2</v>
      </c>
      <c r="F204" s="1">
        <v>5.1875999989919199</v>
      </c>
      <c r="J204" s="1">
        <v>0.921588879941179</v>
      </c>
    </row>
    <row r="205" spans="1:10" x14ac:dyDescent="0.25">
      <c r="A205" t="s">
        <v>219</v>
      </c>
      <c r="B205" t="s">
        <v>43</v>
      </c>
      <c r="C205" t="s">
        <v>67</v>
      </c>
      <c r="D205">
        <v>325</v>
      </c>
      <c r="E205" s="39">
        <v>0.04</v>
      </c>
      <c r="F205" s="1">
        <v>8.8686578636685596</v>
      </c>
      <c r="G205" s="1">
        <v>3.6024412027389099</v>
      </c>
      <c r="H205" s="1">
        <v>7.4358974358974397</v>
      </c>
      <c r="I205" s="1">
        <v>12.1529680365297</v>
      </c>
      <c r="J205" s="1">
        <v>5.7371722013361399</v>
      </c>
    </row>
    <row r="206" spans="1:10" x14ac:dyDescent="0.25">
      <c r="A206" t="s">
        <v>219</v>
      </c>
      <c r="B206" t="s">
        <v>43</v>
      </c>
      <c r="C206" t="s">
        <v>68</v>
      </c>
      <c r="D206">
        <v>2606</v>
      </c>
      <c r="E206" s="39">
        <v>0.32500000000000001</v>
      </c>
      <c r="F206" s="1">
        <v>8.8207361967861999</v>
      </c>
      <c r="G206" s="1">
        <v>4.2142151326933899</v>
      </c>
      <c r="H206" s="1">
        <v>7.3630491840693804</v>
      </c>
      <c r="I206" s="1">
        <v>11.8172332506203</v>
      </c>
      <c r="J206" s="1">
        <v>6.5701862095437003</v>
      </c>
    </row>
    <row r="207" spans="1:10" x14ac:dyDescent="0.25">
      <c r="A207" t="s">
        <v>219</v>
      </c>
      <c r="B207" t="s">
        <v>43</v>
      </c>
      <c r="C207" t="s">
        <v>69</v>
      </c>
      <c r="D207">
        <v>2568</v>
      </c>
      <c r="E207" s="39">
        <v>0.32</v>
      </c>
      <c r="F207" s="1">
        <v>8.00743054797295</v>
      </c>
      <c r="G207" s="1">
        <v>3.7044973544973501</v>
      </c>
      <c r="H207" s="1">
        <v>6.5995066000334504</v>
      </c>
      <c r="I207" s="1">
        <v>10.2858819584172</v>
      </c>
      <c r="J207" s="1">
        <v>6.4253395187460303</v>
      </c>
    </row>
    <row r="208" spans="1:10" x14ac:dyDescent="0.25">
      <c r="A208" t="s">
        <v>219</v>
      </c>
      <c r="B208" t="s">
        <v>43</v>
      </c>
      <c r="C208" t="s">
        <v>71</v>
      </c>
      <c r="D208">
        <v>1642</v>
      </c>
      <c r="E208" s="39">
        <v>0.20499999999999999</v>
      </c>
      <c r="F208" s="1">
        <v>7.0759766916129703</v>
      </c>
      <c r="G208" s="1">
        <v>3.08473935262746</v>
      </c>
      <c r="H208" s="1">
        <v>5.67063492063492</v>
      </c>
      <c r="I208" s="1">
        <v>9.1571792763157909</v>
      </c>
      <c r="J208" s="1">
        <v>5.1492246270556201</v>
      </c>
    </row>
    <row r="209" spans="1:10" x14ac:dyDescent="0.25">
      <c r="A209" t="s">
        <v>219</v>
      </c>
      <c r="B209" t="s">
        <v>43</v>
      </c>
      <c r="C209" t="s">
        <v>72</v>
      </c>
      <c r="D209">
        <v>597</v>
      </c>
      <c r="E209" s="39">
        <v>7.3999999999999996E-2</v>
      </c>
      <c r="F209" s="1">
        <v>6.6954657013436103</v>
      </c>
      <c r="G209" s="1">
        <v>3.2990476190476201</v>
      </c>
      <c r="H209" s="1">
        <v>5.6525096525096501</v>
      </c>
      <c r="I209" s="1">
        <v>8.3244047619047592</v>
      </c>
      <c r="J209" s="1">
        <v>4.9170305676855897</v>
      </c>
    </row>
    <row r="210" spans="1:10" x14ac:dyDescent="0.25">
      <c r="A210" t="s">
        <v>219</v>
      </c>
      <c r="B210" t="s">
        <v>43</v>
      </c>
      <c r="C210" t="s">
        <v>73</v>
      </c>
      <c r="D210">
        <v>289</v>
      </c>
      <c r="E210" s="39">
        <v>3.5999999999999997E-2</v>
      </c>
      <c r="F210" s="1">
        <v>6.4172131919639197</v>
      </c>
      <c r="G210" s="1">
        <v>2.19161676646707</v>
      </c>
      <c r="H210" s="1">
        <v>4.4204545454545503</v>
      </c>
      <c r="I210" s="1">
        <v>7.8589876033057804</v>
      </c>
      <c r="J210" s="1">
        <v>6.05948344969004</v>
      </c>
    </row>
    <row r="211" spans="1:10" x14ac:dyDescent="0.25">
      <c r="A211" t="s">
        <v>219</v>
      </c>
      <c r="B211" t="s">
        <v>44</v>
      </c>
      <c r="C211" t="s">
        <v>67</v>
      </c>
      <c r="D211">
        <v>539</v>
      </c>
      <c r="E211" s="39">
        <v>0.16500000000000001</v>
      </c>
      <c r="F211" s="1">
        <v>10.0216060509023</v>
      </c>
      <c r="G211" s="1">
        <v>5.3781647041624598</v>
      </c>
      <c r="H211" s="1">
        <v>8.8687761749651006</v>
      </c>
      <c r="I211" s="1">
        <v>12.961104403222899</v>
      </c>
      <c r="J211" s="1">
        <v>9.6738427080767799</v>
      </c>
    </row>
    <row r="212" spans="1:10" x14ac:dyDescent="0.25">
      <c r="A212" t="s">
        <v>219</v>
      </c>
      <c r="B212" t="s">
        <v>44</v>
      </c>
      <c r="C212" t="s">
        <v>68</v>
      </c>
      <c r="D212">
        <v>846</v>
      </c>
      <c r="E212" s="39">
        <v>0.26</v>
      </c>
      <c r="F212" s="1">
        <v>8.9461040296247294</v>
      </c>
      <c r="G212" s="1">
        <v>4.3543017338429397</v>
      </c>
      <c r="H212" s="1">
        <v>7.7434273709483801</v>
      </c>
      <c r="I212" s="1">
        <v>11.983063492063501</v>
      </c>
      <c r="J212" s="1">
        <v>8.1056676847124898</v>
      </c>
    </row>
    <row r="213" spans="1:10" x14ac:dyDescent="0.25">
      <c r="A213" t="s">
        <v>219</v>
      </c>
      <c r="B213" t="s">
        <v>44</v>
      </c>
      <c r="C213" t="s">
        <v>69</v>
      </c>
      <c r="D213">
        <v>820</v>
      </c>
      <c r="E213" s="39">
        <v>0.252</v>
      </c>
      <c r="F213" s="1">
        <v>8.6521970829206403</v>
      </c>
      <c r="G213" s="1">
        <v>4.7778695905982902</v>
      </c>
      <c r="H213" s="1">
        <v>7.3645313538542299</v>
      </c>
      <c r="I213" s="1">
        <v>10.6806418570443</v>
      </c>
      <c r="J213" s="1">
        <v>7.2566617902898196</v>
      </c>
    </row>
    <row r="214" spans="1:10" x14ac:dyDescent="0.25">
      <c r="A214" t="s">
        <v>219</v>
      </c>
      <c r="B214" t="s">
        <v>44</v>
      </c>
      <c r="C214" t="s">
        <v>71</v>
      </c>
      <c r="D214">
        <v>768</v>
      </c>
      <c r="E214" s="39">
        <v>0.23599999999999999</v>
      </c>
      <c r="F214" s="1">
        <v>8.5951612696619897</v>
      </c>
      <c r="G214" s="1">
        <v>4.5784973003295697</v>
      </c>
      <c r="H214" s="1">
        <v>7.0385210197354304</v>
      </c>
      <c r="I214" s="1">
        <v>10.7435311355311</v>
      </c>
      <c r="J214" s="1">
        <v>7.9471576677506404</v>
      </c>
    </row>
    <row r="215" spans="1:10" x14ac:dyDescent="0.25">
      <c r="A215" t="s">
        <v>219</v>
      </c>
      <c r="B215" t="s">
        <v>44</v>
      </c>
      <c r="C215" t="s">
        <v>72</v>
      </c>
      <c r="D215">
        <v>194</v>
      </c>
      <c r="E215" s="39">
        <v>0.06</v>
      </c>
      <c r="F215" s="1">
        <v>6.9426860894193902</v>
      </c>
      <c r="G215" s="1">
        <v>3.1835978926462301</v>
      </c>
      <c r="H215" s="1">
        <v>5.8013493723849399</v>
      </c>
      <c r="I215" s="1">
        <v>9.2745911733108706</v>
      </c>
      <c r="J215" s="1">
        <v>5.1022208882123596</v>
      </c>
    </row>
    <row r="216" spans="1:10" x14ac:dyDescent="0.25">
      <c r="A216" t="s">
        <v>219</v>
      </c>
      <c r="B216" t="s">
        <v>44</v>
      </c>
      <c r="C216" t="s">
        <v>73</v>
      </c>
      <c r="D216">
        <v>90</v>
      </c>
      <c r="E216" s="39">
        <v>2.8000000000000001E-2</v>
      </c>
      <c r="F216" s="1">
        <v>6.6469488416924198</v>
      </c>
      <c r="G216" s="1">
        <v>2.3212237093690198</v>
      </c>
      <c r="H216" s="1">
        <v>4.2207643132445396</v>
      </c>
      <c r="I216" s="1">
        <v>7.6177916001740904</v>
      </c>
      <c r="J216" s="1">
        <v>4.52421243016241</v>
      </c>
    </row>
    <row r="217" spans="1:10" x14ac:dyDescent="0.25">
      <c r="A217" t="s">
        <v>219</v>
      </c>
      <c r="B217" t="s">
        <v>45</v>
      </c>
      <c r="C217" t="s">
        <v>67</v>
      </c>
      <c r="D217">
        <v>544</v>
      </c>
      <c r="E217" s="39">
        <v>0.193</v>
      </c>
      <c r="F217" s="1">
        <v>15.7011345583915</v>
      </c>
      <c r="G217" s="1">
        <v>3.1392133055812499</v>
      </c>
      <c r="H217" s="1">
        <v>7.9242857142857099</v>
      </c>
      <c r="I217" s="1">
        <v>16.054945054945101</v>
      </c>
      <c r="J217" s="1">
        <v>6.79016634065185</v>
      </c>
    </row>
    <row r="218" spans="1:10" x14ac:dyDescent="0.25">
      <c r="A218" t="s">
        <v>219</v>
      </c>
      <c r="B218" t="s">
        <v>45</v>
      </c>
      <c r="C218" t="s">
        <v>68</v>
      </c>
      <c r="D218">
        <v>666</v>
      </c>
      <c r="E218" s="39">
        <v>0.23699999999999999</v>
      </c>
      <c r="F218" s="1">
        <v>13.6928484520705</v>
      </c>
      <c r="G218" s="1">
        <v>1.4900005780598899</v>
      </c>
      <c r="H218" s="1">
        <v>5.5383668903803098</v>
      </c>
      <c r="I218" s="1">
        <v>13.4123136553369</v>
      </c>
      <c r="J218" s="1">
        <v>5.1809844380403502</v>
      </c>
    </row>
    <row r="219" spans="1:10" x14ac:dyDescent="0.25">
      <c r="A219" t="s">
        <v>219</v>
      </c>
      <c r="B219" t="s">
        <v>45</v>
      </c>
      <c r="C219" t="s">
        <v>69</v>
      </c>
      <c r="D219">
        <v>563</v>
      </c>
      <c r="E219" s="39">
        <v>0.2</v>
      </c>
      <c r="F219" s="1">
        <v>12.630065510158101</v>
      </c>
      <c r="G219" s="1">
        <v>1.8823129251700701</v>
      </c>
      <c r="H219" s="1">
        <v>5.6271028037383202</v>
      </c>
      <c r="I219" s="1">
        <v>11.5605827983221</v>
      </c>
      <c r="J219" s="1">
        <v>7.4723472631097501</v>
      </c>
    </row>
    <row r="220" spans="1:10" x14ac:dyDescent="0.25">
      <c r="A220" t="s">
        <v>219</v>
      </c>
      <c r="B220" t="s">
        <v>45</v>
      </c>
      <c r="C220" t="s">
        <v>71</v>
      </c>
      <c r="D220">
        <v>622</v>
      </c>
      <c r="E220" s="39">
        <v>0.221</v>
      </c>
      <c r="F220" s="1">
        <v>9.5409168280212793</v>
      </c>
      <c r="G220" s="1">
        <v>1.5059482748367601</v>
      </c>
      <c r="H220" s="1">
        <v>4.5968913755576599</v>
      </c>
      <c r="I220" s="1">
        <v>9.7086219250059695</v>
      </c>
      <c r="J220" s="1">
        <v>5.0623647370016798</v>
      </c>
    </row>
    <row r="221" spans="1:10" x14ac:dyDescent="0.25">
      <c r="A221" t="s">
        <v>219</v>
      </c>
      <c r="B221" t="s">
        <v>45</v>
      </c>
      <c r="C221" t="s">
        <v>72</v>
      </c>
      <c r="D221">
        <v>352</v>
      </c>
      <c r="E221" s="39">
        <v>0.125</v>
      </c>
      <c r="F221" s="1">
        <v>8.2011914455355708</v>
      </c>
      <c r="G221" s="1">
        <v>0.93658625730994105</v>
      </c>
      <c r="H221" s="1">
        <v>3.6954953518259699</v>
      </c>
      <c r="I221" s="1">
        <v>7.5211664841182904</v>
      </c>
      <c r="J221" s="1">
        <v>5.7009135282416503</v>
      </c>
    </row>
    <row r="222" spans="1:10" x14ac:dyDescent="0.25">
      <c r="A222" t="s">
        <v>219</v>
      </c>
      <c r="B222" t="s">
        <v>45</v>
      </c>
      <c r="C222" t="s">
        <v>73</v>
      </c>
      <c r="D222">
        <v>69</v>
      </c>
      <c r="E222" s="39">
        <v>2.5000000000000001E-2</v>
      </c>
      <c r="F222" s="1">
        <v>13.0727339015745</v>
      </c>
      <c r="G222" s="1">
        <v>1.54375</v>
      </c>
      <c r="H222" s="1">
        <v>4.1469534050179204</v>
      </c>
      <c r="I222" s="1">
        <v>10.366300366300401</v>
      </c>
      <c r="J222" s="1">
        <v>12.4171320252062</v>
      </c>
    </row>
    <row r="223" spans="1:10" x14ac:dyDescent="0.25">
      <c r="A223" t="s">
        <v>219</v>
      </c>
      <c r="B223" t="s">
        <v>46</v>
      </c>
      <c r="C223" t="s">
        <v>67</v>
      </c>
      <c r="D223">
        <v>363</v>
      </c>
      <c r="E223" s="39">
        <v>0.26300000000000001</v>
      </c>
      <c r="F223" s="1">
        <v>8.7913483870652005</v>
      </c>
      <c r="G223" s="1">
        <v>4.15575469443987</v>
      </c>
      <c r="H223" s="1">
        <v>7.0607476635513997</v>
      </c>
      <c r="I223" s="1">
        <v>11.400553453832099</v>
      </c>
      <c r="J223" s="1">
        <v>5.3454178246052102</v>
      </c>
    </row>
    <row r="224" spans="1:10" x14ac:dyDescent="0.25">
      <c r="A224" t="s">
        <v>219</v>
      </c>
      <c r="B224" t="s">
        <v>46</v>
      </c>
      <c r="C224" t="s">
        <v>68</v>
      </c>
      <c r="D224">
        <v>347</v>
      </c>
      <c r="E224" s="39">
        <v>0.252</v>
      </c>
      <c r="F224" s="1">
        <v>7.3156158475966802</v>
      </c>
      <c r="G224" s="1">
        <v>2.2943164955986601</v>
      </c>
      <c r="H224" s="1">
        <v>5.3180327868852499</v>
      </c>
      <c r="I224" s="1">
        <v>10.0903261539748</v>
      </c>
      <c r="J224" s="1">
        <v>2.86689795532422</v>
      </c>
    </row>
    <row r="225" spans="1:10" x14ac:dyDescent="0.25">
      <c r="A225" t="s">
        <v>219</v>
      </c>
      <c r="B225" t="s">
        <v>46</v>
      </c>
      <c r="C225" t="s">
        <v>69</v>
      </c>
      <c r="D225">
        <v>304</v>
      </c>
      <c r="E225" s="39">
        <v>0.22</v>
      </c>
      <c r="F225" s="1">
        <v>6.6683012688174896</v>
      </c>
      <c r="G225" s="1">
        <v>2.3139232023662499</v>
      </c>
      <c r="H225" s="1">
        <v>4.9714957775449102</v>
      </c>
      <c r="I225" s="1">
        <v>8.1505636924017395</v>
      </c>
      <c r="J225" s="1">
        <v>4.4390227967497502</v>
      </c>
    </row>
    <row r="226" spans="1:10" x14ac:dyDescent="0.25">
      <c r="A226" t="s">
        <v>219</v>
      </c>
      <c r="B226" t="s">
        <v>46</v>
      </c>
      <c r="C226" t="s">
        <v>71</v>
      </c>
      <c r="D226">
        <v>284</v>
      </c>
      <c r="E226" s="39">
        <v>0.20599999999999999</v>
      </c>
      <c r="F226" s="1">
        <v>5.3157585067085904</v>
      </c>
      <c r="G226" s="1">
        <v>1.8656977931477801</v>
      </c>
      <c r="H226" s="1">
        <v>3.7833718868577599</v>
      </c>
      <c r="I226" s="1">
        <v>6.7363647534159199</v>
      </c>
      <c r="J226" s="1">
        <v>3.4246731291603698</v>
      </c>
    </row>
    <row r="227" spans="1:10" x14ac:dyDescent="0.25">
      <c r="A227" t="s">
        <v>219</v>
      </c>
      <c r="B227" t="s">
        <v>46</v>
      </c>
      <c r="C227" t="s">
        <v>72</v>
      </c>
      <c r="D227">
        <v>56</v>
      </c>
      <c r="E227" s="39">
        <v>4.1000000000000002E-2</v>
      </c>
      <c r="F227" s="1">
        <v>5.8058805778071303</v>
      </c>
      <c r="G227" s="1">
        <v>1.8612847439189899</v>
      </c>
      <c r="H227" s="1">
        <v>4.1712839854762196</v>
      </c>
      <c r="I227" s="1">
        <v>6.76061482898315</v>
      </c>
      <c r="J227" s="1">
        <v>2.8203593932670699</v>
      </c>
    </row>
    <row r="228" spans="1:10" x14ac:dyDescent="0.25">
      <c r="A228" t="s">
        <v>219</v>
      </c>
      <c r="B228" t="s">
        <v>46</v>
      </c>
      <c r="C228" t="s">
        <v>73</v>
      </c>
      <c r="D228">
        <v>25</v>
      </c>
      <c r="E228" s="39">
        <v>1.7999999999999999E-2</v>
      </c>
      <c r="F228" s="1">
        <v>5.0200300129446802</v>
      </c>
      <c r="H228" s="1">
        <v>2.1507454445057999</v>
      </c>
      <c r="J228" s="1">
        <v>1.50439354652838</v>
      </c>
    </row>
    <row r="229" spans="1:10" x14ac:dyDescent="0.25">
      <c r="A229" t="s">
        <v>219</v>
      </c>
      <c r="B229" t="s">
        <v>48</v>
      </c>
      <c r="C229" t="s">
        <v>67</v>
      </c>
      <c r="D229">
        <v>1655</v>
      </c>
      <c r="E229" s="39">
        <v>0.33600000000000002</v>
      </c>
      <c r="F229" s="1">
        <v>8.8559512572776296</v>
      </c>
      <c r="G229" s="1">
        <v>5.3089065928823604</v>
      </c>
      <c r="H229" s="1">
        <v>7.8883495145631102</v>
      </c>
      <c r="I229" s="1">
        <v>11.453971467129399</v>
      </c>
      <c r="J229" s="1">
        <v>8.3395950293319903</v>
      </c>
    </row>
    <row r="230" spans="1:10" x14ac:dyDescent="0.25">
      <c r="A230" t="s">
        <v>219</v>
      </c>
      <c r="B230" t="s">
        <v>48</v>
      </c>
      <c r="C230" t="s">
        <v>68</v>
      </c>
      <c r="D230">
        <v>1585</v>
      </c>
      <c r="E230" s="39">
        <v>0.32200000000000001</v>
      </c>
      <c r="F230" s="1">
        <v>8.6972220320762492</v>
      </c>
      <c r="G230" s="1">
        <v>5.2249999999999996</v>
      </c>
      <c r="H230" s="1">
        <v>7.8090909090909104</v>
      </c>
      <c r="I230" s="1">
        <v>11.136546184739</v>
      </c>
      <c r="J230" s="1">
        <v>8.54976428436734</v>
      </c>
    </row>
    <row r="231" spans="1:10" x14ac:dyDescent="0.25">
      <c r="A231" t="s">
        <v>219</v>
      </c>
      <c r="B231" t="s">
        <v>48</v>
      </c>
      <c r="C231" t="s">
        <v>69</v>
      </c>
      <c r="D231">
        <v>888</v>
      </c>
      <c r="E231" s="39">
        <v>0.18</v>
      </c>
      <c r="F231" s="1">
        <v>7.92446657738427</v>
      </c>
      <c r="G231" s="1">
        <v>4.7642069157318998</v>
      </c>
      <c r="H231" s="1">
        <v>7.0548050615595104</v>
      </c>
      <c r="I231" s="1">
        <v>10.2261787357941</v>
      </c>
      <c r="J231" s="1">
        <v>7.8818841122004004</v>
      </c>
    </row>
    <row r="232" spans="1:10" x14ac:dyDescent="0.25">
      <c r="A232" t="s">
        <v>219</v>
      </c>
      <c r="B232" t="s">
        <v>48</v>
      </c>
      <c r="C232" t="s">
        <v>71</v>
      </c>
      <c r="D232">
        <v>591</v>
      </c>
      <c r="E232" s="39">
        <v>0.12</v>
      </c>
      <c r="F232" s="1">
        <v>7.8421122038516602</v>
      </c>
      <c r="G232" s="1">
        <v>4.5635139875471404</v>
      </c>
      <c r="H232" s="1">
        <v>6.6397849462365599</v>
      </c>
      <c r="I232" s="1">
        <v>9.7440972222222193</v>
      </c>
      <c r="J232" s="1">
        <v>7.6153153596378997</v>
      </c>
    </row>
    <row r="233" spans="1:10" x14ac:dyDescent="0.25">
      <c r="A233" t="s">
        <v>219</v>
      </c>
      <c r="B233" t="s">
        <v>48</v>
      </c>
      <c r="C233" t="s">
        <v>72</v>
      </c>
      <c r="D233">
        <v>105</v>
      </c>
      <c r="E233" s="39">
        <v>2.1000000000000001E-2</v>
      </c>
      <c r="F233" s="1">
        <v>6.8568327240479201</v>
      </c>
      <c r="G233" s="1">
        <v>3.8780487804877999</v>
      </c>
      <c r="H233" s="1">
        <v>5.4951456310679596</v>
      </c>
      <c r="I233" s="1">
        <v>8.1153846153846096</v>
      </c>
      <c r="J233" s="1">
        <v>7.2381696239069502</v>
      </c>
    </row>
    <row r="234" spans="1:10" x14ac:dyDescent="0.25">
      <c r="A234" t="s">
        <v>219</v>
      </c>
      <c r="B234" t="s">
        <v>48</v>
      </c>
      <c r="C234" t="s">
        <v>73</v>
      </c>
      <c r="D234">
        <v>100</v>
      </c>
      <c r="E234" s="39">
        <v>0.02</v>
      </c>
      <c r="F234" s="1">
        <v>8.3016791671708692</v>
      </c>
      <c r="G234" s="1">
        <v>4.5650764685436203</v>
      </c>
      <c r="H234" s="1">
        <v>7.5722135007849296</v>
      </c>
      <c r="I234" s="1">
        <v>10.726041666666699</v>
      </c>
      <c r="J234" s="1">
        <v>5.8196124970975998</v>
      </c>
    </row>
    <row r="235" spans="1:10" x14ac:dyDescent="0.25">
      <c r="A235" t="s">
        <v>219</v>
      </c>
      <c r="B235" t="s">
        <v>49</v>
      </c>
      <c r="C235" t="s">
        <v>74</v>
      </c>
      <c r="D235">
        <v>43</v>
      </c>
      <c r="E235" s="39">
        <v>0.43</v>
      </c>
      <c r="F235" s="1">
        <v>1148.6561637811401</v>
      </c>
      <c r="G235" s="1">
        <v>7.1261186940653003</v>
      </c>
      <c r="H235" s="1">
        <v>259.530933333333</v>
      </c>
      <c r="I235" s="1">
        <v>1543.4704396275099</v>
      </c>
      <c r="J235" s="1">
        <v>963.23146123292099</v>
      </c>
    </row>
    <row r="236" spans="1:10" x14ac:dyDescent="0.25">
      <c r="A236" t="s">
        <v>219</v>
      </c>
      <c r="B236" t="s">
        <v>49</v>
      </c>
      <c r="C236" t="s">
        <v>69</v>
      </c>
      <c r="D236">
        <v>36</v>
      </c>
      <c r="E236" s="39">
        <v>0.36</v>
      </c>
      <c r="F236" s="1">
        <v>925.02157125870394</v>
      </c>
      <c r="H236" s="1">
        <v>16.2650886591647</v>
      </c>
      <c r="J236" s="1">
        <v>548.36531501649995</v>
      </c>
    </row>
    <row r="237" spans="1:10" x14ac:dyDescent="0.25">
      <c r="A237" t="s">
        <v>219</v>
      </c>
      <c r="B237" t="s">
        <v>49</v>
      </c>
      <c r="C237" t="s">
        <v>70</v>
      </c>
      <c r="D237">
        <v>21</v>
      </c>
      <c r="E237" s="39">
        <v>0.21</v>
      </c>
      <c r="F237" s="1">
        <v>965.77141454916102</v>
      </c>
      <c r="H237" s="1">
        <v>124.32535885167501</v>
      </c>
      <c r="J237" s="1">
        <v>668.693883174137</v>
      </c>
    </row>
    <row r="238" spans="1:10" x14ac:dyDescent="0.25">
      <c r="A238" t="s">
        <v>219</v>
      </c>
      <c r="B238" t="s">
        <v>50</v>
      </c>
      <c r="C238" t="s">
        <v>67</v>
      </c>
      <c r="D238">
        <v>1931</v>
      </c>
      <c r="E238" s="39">
        <v>0.51300000000000001</v>
      </c>
      <c r="F238" s="1">
        <v>19.2561054992415</v>
      </c>
      <c r="G238" s="1">
        <v>6.8965871710526301</v>
      </c>
      <c r="H238" s="1">
        <v>14.1968810916179</v>
      </c>
      <c r="I238" s="1">
        <v>25.4765262827061</v>
      </c>
      <c r="J238" s="1">
        <v>14.5247504946303</v>
      </c>
    </row>
    <row r="239" spans="1:10" x14ac:dyDescent="0.25">
      <c r="A239" t="s">
        <v>219</v>
      </c>
      <c r="B239" t="s">
        <v>50</v>
      </c>
      <c r="C239" t="s">
        <v>68</v>
      </c>
      <c r="D239">
        <v>778</v>
      </c>
      <c r="E239" s="39">
        <v>0.20699999999999999</v>
      </c>
      <c r="F239" s="1">
        <v>24.188076660214598</v>
      </c>
      <c r="G239" s="1">
        <v>7.9657911447840899</v>
      </c>
      <c r="H239" s="1">
        <v>17.643037560917598</v>
      </c>
      <c r="I239" s="1">
        <v>33.590199212985702</v>
      </c>
      <c r="J239" s="1">
        <v>15.1790129047624</v>
      </c>
    </row>
    <row r="240" spans="1:10" x14ac:dyDescent="0.25">
      <c r="A240" t="s">
        <v>219</v>
      </c>
      <c r="B240" t="s">
        <v>50</v>
      </c>
      <c r="C240" t="s">
        <v>69</v>
      </c>
      <c r="D240">
        <v>481</v>
      </c>
      <c r="E240" s="39">
        <v>0.128</v>
      </c>
      <c r="F240" s="1">
        <v>27.203248443542702</v>
      </c>
      <c r="G240" s="1">
        <v>9.22807409060478</v>
      </c>
      <c r="H240" s="1">
        <v>20.612456747404799</v>
      </c>
      <c r="I240" s="1">
        <v>39.047619047619101</v>
      </c>
      <c r="J240" s="1">
        <v>18.924550506326199</v>
      </c>
    </row>
    <row r="241" spans="1:10" x14ac:dyDescent="0.25">
      <c r="A241" t="s">
        <v>219</v>
      </c>
      <c r="B241" t="s">
        <v>50</v>
      </c>
      <c r="C241" t="s">
        <v>71</v>
      </c>
      <c r="D241">
        <v>383</v>
      </c>
      <c r="E241" s="39">
        <v>0.10199999999999999</v>
      </c>
      <c r="F241" s="1">
        <v>29.212099584774499</v>
      </c>
      <c r="G241" s="1">
        <v>10.8166302913191</v>
      </c>
      <c r="H241" s="1">
        <v>22.688775510204099</v>
      </c>
      <c r="I241" s="1">
        <v>44.112609137055799</v>
      </c>
      <c r="J241" s="1">
        <v>19.703600437749898</v>
      </c>
    </row>
    <row r="242" spans="1:10" x14ac:dyDescent="0.25">
      <c r="A242" t="s">
        <v>219</v>
      </c>
      <c r="B242" t="s">
        <v>50</v>
      </c>
      <c r="C242" t="s">
        <v>72</v>
      </c>
      <c r="D242">
        <v>89</v>
      </c>
      <c r="E242" s="39">
        <v>2.4E-2</v>
      </c>
      <c r="F242" s="1">
        <v>28.902344333350101</v>
      </c>
      <c r="G242" s="1">
        <v>11.935779816513801</v>
      </c>
      <c r="H242" s="1">
        <v>24.989230769230801</v>
      </c>
      <c r="I242" s="1">
        <v>39.099068585944103</v>
      </c>
      <c r="J242" s="1">
        <v>19.747374688751801</v>
      </c>
    </row>
    <row r="243" spans="1:10" x14ac:dyDescent="0.25">
      <c r="A243" t="s">
        <v>219</v>
      </c>
      <c r="B243" t="s">
        <v>50</v>
      </c>
      <c r="C243" t="s">
        <v>73</v>
      </c>
      <c r="D243">
        <v>105</v>
      </c>
      <c r="E243" s="39">
        <v>2.8000000000000001E-2</v>
      </c>
      <c r="F243" s="1">
        <v>23.136952435278801</v>
      </c>
      <c r="G243" s="1">
        <v>8.9169921875</v>
      </c>
      <c r="H243" s="1">
        <v>16.847775175643999</v>
      </c>
      <c r="I243" s="1">
        <v>32.885057471264403</v>
      </c>
      <c r="J243" s="1">
        <v>10.1476363336358</v>
      </c>
    </row>
    <row r="244" spans="1:10" x14ac:dyDescent="0.25">
      <c r="A244" t="s">
        <v>219</v>
      </c>
      <c r="B244" t="s">
        <v>51</v>
      </c>
      <c r="C244" t="s">
        <v>67</v>
      </c>
      <c r="D244">
        <v>32</v>
      </c>
      <c r="E244" s="39">
        <v>6.7000000000000004E-2</v>
      </c>
      <c r="F244" s="1">
        <v>8.5611881837587198</v>
      </c>
      <c r="H244" s="1">
        <v>7.8898756498109597</v>
      </c>
      <c r="J244" s="1">
        <v>7.2023190515806998</v>
      </c>
    </row>
    <row r="245" spans="1:10" x14ac:dyDescent="0.25">
      <c r="A245" t="s">
        <v>219</v>
      </c>
      <c r="B245" t="s">
        <v>51</v>
      </c>
      <c r="C245" t="s">
        <v>68</v>
      </c>
      <c r="D245">
        <v>192</v>
      </c>
      <c r="E245" s="39">
        <v>0.40300000000000002</v>
      </c>
      <c r="F245" s="1">
        <v>8.9999876835761494</v>
      </c>
      <c r="G245" s="1">
        <v>6.60940617825388</v>
      </c>
      <c r="H245" s="1">
        <v>8.9420882204484595</v>
      </c>
      <c r="I245" s="1">
        <v>10.774627302021599</v>
      </c>
      <c r="J245" s="1">
        <v>7.6894855312468504</v>
      </c>
    </row>
    <row r="246" spans="1:10" x14ac:dyDescent="0.25">
      <c r="A246" t="s">
        <v>219</v>
      </c>
      <c r="B246" t="s">
        <v>51</v>
      </c>
      <c r="C246" t="s">
        <v>69</v>
      </c>
      <c r="D246">
        <v>123</v>
      </c>
      <c r="E246" s="39">
        <v>0.25800000000000001</v>
      </c>
      <c r="F246" s="1">
        <v>9.0557075972594898</v>
      </c>
      <c r="G246" s="1">
        <v>6.6883802093617799</v>
      </c>
      <c r="H246" s="1">
        <v>8.5739525492175694</v>
      </c>
      <c r="I246" s="1">
        <v>11.3156061203047</v>
      </c>
      <c r="J246" s="1">
        <v>7.7548246015182603</v>
      </c>
    </row>
    <row r="247" spans="1:10" x14ac:dyDescent="0.25">
      <c r="A247" t="s">
        <v>219</v>
      </c>
      <c r="B247" t="s">
        <v>51</v>
      </c>
      <c r="C247" t="s">
        <v>71</v>
      </c>
      <c r="D247">
        <v>58</v>
      </c>
      <c r="E247" s="39">
        <v>0.122</v>
      </c>
      <c r="F247" s="1">
        <v>7.8922908071083002</v>
      </c>
      <c r="G247" s="1">
        <v>5.0663392817144599</v>
      </c>
      <c r="H247" s="1">
        <v>6.9189719648599501</v>
      </c>
      <c r="I247" s="1">
        <v>8.9865038252062508</v>
      </c>
      <c r="J247" s="1">
        <v>6.79568437746918</v>
      </c>
    </row>
    <row r="248" spans="1:10" x14ac:dyDescent="0.25">
      <c r="A248" t="s">
        <v>219</v>
      </c>
      <c r="B248" t="s">
        <v>51</v>
      </c>
      <c r="C248" t="s">
        <v>72</v>
      </c>
      <c r="D248">
        <v>59</v>
      </c>
      <c r="E248" s="39">
        <v>0.124</v>
      </c>
      <c r="F248" s="1">
        <v>5.7550638909778398</v>
      </c>
      <c r="G248" s="1">
        <v>3.5104137800132902</v>
      </c>
      <c r="H248" s="1">
        <v>5.3959322033898296</v>
      </c>
      <c r="I248" s="1">
        <v>6.9333769692023202</v>
      </c>
      <c r="J248" s="1">
        <v>5.3601121622738201</v>
      </c>
    </row>
    <row r="249" spans="1:10" x14ac:dyDescent="0.25">
      <c r="A249" t="s">
        <v>219</v>
      </c>
      <c r="B249" t="s">
        <v>51</v>
      </c>
      <c r="C249" t="s">
        <v>73</v>
      </c>
      <c r="D249">
        <v>12</v>
      </c>
      <c r="E249" s="39">
        <v>2.5000000000000001E-2</v>
      </c>
      <c r="F249" s="1">
        <v>3.14546553079904</v>
      </c>
      <c r="J249" s="1">
        <v>1.7800256850742999</v>
      </c>
    </row>
    <row r="250" spans="1:10" x14ac:dyDescent="0.25">
      <c r="A250" t="s">
        <v>219</v>
      </c>
      <c r="B250" t="s">
        <v>52</v>
      </c>
      <c r="C250" t="s">
        <v>74</v>
      </c>
      <c r="D250">
        <v>26</v>
      </c>
      <c r="E250" s="39">
        <v>0.27700000000000002</v>
      </c>
      <c r="F250" s="1">
        <v>7.8342377645023404</v>
      </c>
      <c r="H250" s="1">
        <v>6.9155185620237001</v>
      </c>
      <c r="J250" s="1">
        <v>7.0940024262508503</v>
      </c>
    </row>
    <row r="251" spans="1:10" x14ac:dyDescent="0.25">
      <c r="A251" t="s">
        <v>219</v>
      </c>
      <c r="B251" t="s">
        <v>52</v>
      </c>
      <c r="C251" t="s">
        <v>69</v>
      </c>
      <c r="D251">
        <v>16</v>
      </c>
      <c r="E251" s="39">
        <v>0.17</v>
      </c>
      <c r="F251" s="1">
        <v>6.99680780818443</v>
      </c>
      <c r="J251" s="1">
        <v>6.4222772810513797</v>
      </c>
    </row>
    <row r="252" spans="1:10" x14ac:dyDescent="0.25">
      <c r="A252" t="s">
        <v>219</v>
      </c>
      <c r="B252" t="s">
        <v>52</v>
      </c>
      <c r="C252" t="s">
        <v>71</v>
      </c>
      <c r="D252">
        <v>22</v>
      </c>
      <c r="E252" s="39">
        <v>0.23400000000000001</v>
      </c>
      <c r="F252" s="1">
        <v>5.4820669037303897</v>
      </c>
      <c r="H252" s="1">
        <v>5.4378027746722903</v>
      </c>
      <c r="J252" s="1">
        <v>5.2294411093261202</v>
      </c>
    </row>
    <row r="253" spans="1:10" x14ac:dyDescent="0.25">
      <c r="A253" t="s">
        <v>219</v>
      </c>
      <c r="B253" t="s">
        <v>52</v>
      </c>
      <c r="C253" t="s">
        <v>72</v>
      </c>
      <c r="D253">
        <v>18</v>
      </c>
      <c r="E253" s="39">
        <v>0.191</v>
      </c>
      <c r="F253" s="1">
        <v>5.4709358182593402</v>
      </c>
      <c r="J253" s="1">
        <v>4.1801927764510802</v>
      </c>
    </row>
    <row r="254" spans="1:10" x14ac:dyDescent="0.25">
      <c r="A254" t="s">
        <v>219</v>
      </c>
      <c r="B254" t="s">
        <v>52</v>
      </c>
      <c r="C254" t="s">
        <v>73</v>
      </c>
      <c r="D254">
        <v>12</v>
      </c>
      <c r="E254" s="39">
        <v>0.128</v>
      </c>
      <c r="F254" s="1">
        <v>2.5918133880899199</v>
      </c>
      <c r="J254" s="1">
        <v>2.2014850681670599</v>
      </c>
    </row>
    <row r="255" spans="1:10" x14ac:dyDescent="0.25">
      <c r="A255" t="s">
        <v>219</v>
      </c>
      <c r="B255" t="s">
        <v>53</v>
      </c>
      <c r="C255" t="s">
        <v>67</v>
      </c>
      <c r="D255">
        <v>53</v>
      </c>
      <c r="E255" s="39">
        <v>0.122</v>
      </c>
      <c r="F255" s="1">
        <v>7.6963452006152</v>
      </c>
      <c r="G255" s="1">
        <v>2.84011627906977</v>
      </c>
      <c r="H255" s="1">
        <v>5.2057613168724304</v>
      </c>
      <c r="I255" s="1">
        <v>10.864077669902899</v>
      </c>
      <c r="J255" s="1">
        <v>5.8335497062737298</v>
      </c>
    </row>
    <row r="256" spans="1:10" x14ac:dyDescent="0.25">
      <c r="A256" t="s">
        <v>219</v>
      </c>
      <c r="B256" t="s">
        <v>53</v>
      </c>
      <c r="C256" t="s">
        <v>68</v>
      </c>
      <c r="D256">
        <v>98</v>
      </c>
      <c r="E256" s="39">
        <v>0.22500000000000001</v>
      </c>
      <c r="F256" s="1">
        <v>7.5089199682619601</v>
      </c>
      <c r="G256" s="1">
        <v>2.3862991017199602</v>
      </c>
      <c r="H256" s="1">
        <v>5.0980030976878004</v>
      </c>
      <c r="I256" s="1">
        <v>10.1003025422023</v>
      </c>
      <c r="J256" s="1">
        <v>4.3579904373014999</v>
      </c>
    </row>
    <row r="257" spans="1:10" x14ac:dyDescent="0.25">
      <c r="A257" t="s">
        <v>219</v>
      </c>
      <c r="B257" t="s">
        <v>53</v>
      </c>
      <c r="C257" t="s">
        <v>69</v>
      </c>
      <c r="D257">
        <v>114</v>
      </c>
      <c r="E257" s="39">
        <v>0.26100000000000001</v>
      </c>
      <c r="F257" s="1">
        <v>6.7014666960462801</v>
      </c>
      <c r="G257" s="1">
        <v>2.7878455849927102</v>
      </c>
      <c r="H257" s="1">
        <v>5.1814039015030398</v>
      </c>
      <c r="I257" s="1">
        <v>7.7179539523192</v>
      </c>
      <c r="J257" s="1">
        <v>6.1185311381975298</v>
      </c>
    </row>
    <row r="258" spans="1:10" x14ac:dyDescent="0.25">
      <c r="A258" t="s">
        <v>219</v>
      </c>
      <c r="B258" t="s">
        <v>53</v>
      </c>
      <c r="C258" t="s">
        <v>71</v>
      </c>
      <c r="D258">
        <v>125</v>
      </c>
      <c r="E258" s="39">
        <v>0.28699999999999998</v>
      </c>
      <c r="F258" s="1">
        <v>5.8502768620182897</v>
      </c>
      <c r="G258" s="1">
        <v>3.0391832880915901</v>
      </c>
      <c r="H258" s="1">
        <v>4.1980607336139499</v>
      </c>
      <c r="I258" s="1">
        <v>5.91056511056511</v>
      </c>
      <c r="J258" s="1">
        <v>5.0868247096995898</v>
      </c>
    </row>
    <row r="259" spans="1:10" x14ac:dyDescent="0.25">
      <c r="A259" t="s">
        <v>219</v>
      </c>
      <c r="B259" t="s">
        <v>53</v>
      </c>
      <c r="C259" t="s">
        <v>72</v>
      </c>
      <c r="D259">
        <v>31</v>
      </c>
      <c r="E259" s="39">
        <v>7.0999999999999994E-2</v>
      </c>
      <c r="F259" s="1">
        <v>3.4879328495866702</v>
      </c>
      <c r="H259" s="1">
        <v>2.8315857745108599</v>
      </c>
      <c r="J259" s="1">
        <v>2.8838532238223902</v>
      </c>
    </row>
    <row r="260" spans="1:10" x14ac:dyDescent="0.25">
      <c r="A260" t="s">
        <v>219</v>
      </c>
      <c r="B260" t="s">
        <v>53</v>
      </c>
      <c r="C260" t="s">
        <v>73</v>
      </c>
      <c r="D260">
        <v>15</v>
      </c>
      <c r="E260" s="39">
        <v>3.4000000000000002E-2</v>
      </c>
      <c r="F260" s="1">
        <v>3.76238162685235</v>
      </c>
      <c r="J260" s="1">
        <v>3.0537696563602301</v>
      </c>
    </row>
    <row r="261" spans="1:10" x14ac:dyDescent="0.25">
      <c r="A261" t="s">
        <v>219</v>
      </c>
      <c r="B261" t="s">
        <v>54</v>
      </c>
      <c r="C261" t="s">
        <v>67</v>
      </c>
      <c r="D261">
        <v>905</v>
      </c>
      <c r="E261" s="39">
        <v>0.186</v>
      </c>
      <c r="F261" s="1">
        <v>11.8536432394542</v>
      </c>
      <c r="G261" s="1">
        <v>6.1760000000000002</v>
      </c>
      <c r="H261" s="1">
        <v>10.4324324324324</v>
      </c>
      <c r="I261" s="1">
        <v>15.491666666666699</v>
      </c>
      <c r="J261" s="1">
        <v>11.1987770616427</v>
      </c>
    </row>
    <row r="262" spans="1:10" x14ac:dyDescent="0.25">
      <c r="A262" t="s">
        <v>219</v>
      </c>
      <c r="B262" t="s">
        <v>54</v>
      </c>
      <c r="C262" t="s">
        <v>68</v>
      </c>
      <c r="D262">
        <v>1883</v>
      </c>
      <c r="E262" s="39">
        <v>0.38600000000000001</v>
      </c>
      <c r="F262" s="1">
        <v>10.775932587143201</v>
      </c>
      <c r="G262" s="1">
        <v>5.6411304656949897</v>
      </c>
      <c r="H262" s="1">
        <v>9.3846153846153904</v>
      </c>
      <c r="I262" s="1">
        <v>14.196590909090901</v>
      </c>
      <c r="J262" s="1">
        <v>10.1840451575681</v>
      </c>
    </row>
    <row r="263" spans="1:10" x14ac:dyDescent="0.25">
      <c r="A263" t="s">
        <v>219</v>
      </c>
      <c r="B263" t="s">
        <v>54</v>
      </c>
      <c r="C263" t="s">
        <v>69</v>
      </c>
      <c r="D263">
        <v>654</v>
      </c>
      <c r="E263" s="39">
        <v>0.13400000000000001</v>
      </c>
      <c r="F263" s="1">
        <v>9.90921240903333</v>
      </c>
      <c r="G263" s="1">
        <v>5.7128205128205103</v>
      </c>
      <c r="H263" s="1">
        <v>8.9562500000000007</v>
      </c>
      <c r="I263" s="1">
        <v>12.8348484848485</v>
      </c>
      <c r="J263" s="1">
        <v>9.8086714099652301</v>
      </c>
    </row>
    <row r="264" spans="1:10" x14ac:dyDescent="0.25">
      <c r="A264" t="s">
        <v>219</v>
      </c>
      <c r="B264" t="s">
        <v>54</v>
      </c>
      <c r="C264" t="s">
        <v>71</v>
      </c>
      <c r="D264">
        <v>914</v>
      </c>
      <c r="E264" s="39">
        <v>0.188</v>
      </c>
      <c r="F264" s="1">
        <v>8.2876599004134199</v>
      </c>
      <c r="G264" s="1">
        <v>4.2669143744454301</v>
      </c>
      <c r="H264" s="1">
        <v>6.7759523809523801</v>
      </c>
      <c r="I264" s="1">
        <v>10.7487292669877</v>
      </c>
      <c r="J264" s="1">
        <v>7.7029676331578498</v>
      </c>
    </row>
    <row r="265" spans="1:10" x14ac:dyDescent="0.25">
      <c r="A265" t="s">
        <v>219</v>
      </c>
      <c r="B265" t="s">
        <v>54</v>
      </c>
      <c r="C265" t="s">
        <v>72</v>
      </c>
      <c r="D265">
        <v>156</v>
      </c>
      <c r="E265" s="39">
        <v>3.2000000000000001E-2</v>
      </c>
      <c r="F265" s="1">
        <v>11.0999843159723</v>
      </c>
      <c r="G265" s="1">
        <v>5.9548554282596804</v>
      </c>
      <c r="H265" s="1">
        <v>9.4410555916071797</v>
      </c>
      <c r="I265" s="1">
        <v>13.52429406037</v>
      </c>
      <c r="J265" s="1">
        <v>11.1184135048758</v>
      </c>
    </row>
    <row r="266" spans="1:10" x14ac:dyDescent="0.25">
      <c r="A266" t="s">
        <v>219</v>
      </c>
      <c r="B266" t="s">
        <v>54</v>
      </c>
      <c r="C266" t="s">
        <v>73</v>
      </c>
      <c r="D266">
        <v>360</v>
      </c>
      <c r="E266" s="39">
        <v>7.3999999999999996E-2</v>
      </c>
      <c r="F266" s="1">
        <v>8.5280063373770805</v>
      </c>
      <c r="G266" s="1">
        <v>5.0359239586245499</v>
      </c>
      <c r="H266" s="1">
        <v>7.4580131208997198</v>
      </c>
      <c r="I266" s="1">
        <v>10.807152406417099</v>
      </c>
      <c r="J266" s="1">
        <v>7.6554163691828396</v>
      </c>
    </row>
    <row r="267" spans="1:10" x14ac:dyDescent="0.25">
      <c r="A267" t="s">
        <v>219</v>
      </c>
      <c r="B267" t="s">
        <v>55</v>
      </c>
      <c r="C267" t="s">
        <v>67</v>
      </c>
      <c r="D267">
        <v>6418</v>
      </c>
      <c r="E267" s="39">
        <v>0.32900000000000001</v>
      </c>
      <c r="F267" s="1">
        <v>8.6509004694240197</v>
      </c>
      <c r="G267" s="1">
        <v>2.6019334380963102</v>
      </c>
      <c r="H267" s="1">
        <v>6.2708873379860401</v>
      </c>
      <c r="I267" s="1">
        <v>11.340060299552601</v>
      </c>
      <c r="J267" s="1">
        <v>5.8852000638512303</v>
      </c>
    </row>
    <row r="268" spans="1:10" x14ac:dyDescent="0.25">
      <c r="A268" t="s">
        <v>219</v>
      </c>
      <c r="B268" t="s">
        <v>55</v>
      </c>
      <c r="C268" t="s">
        <v>68</v>
      </c>
      <c r="D268">
        <v>5152</v>
      </c>
      <c r="E268" s="39">
        <v>0.26400000000000001</v>
      </c>
      <c r="F268" s="1">
        <v>7.6596708138413998</v>
      </c>
      <c r="G268" s="1">
        <v>1.8813768490815801</v>
      </c>
      <c r="H268" s="1">
        <v>4.99459717361378</v>
      </c>
      <c r="I268" s="1">
        <v>9.7594441428583902</v>
      </c>
      <c r="J268" s="1">
        <v>4.2562610681431403</v>
      </c>
    </row>
    <row r="269" spans="1:10" x14ac:dyDescent="0.25">
      <c r="A269" t="s">
        <v>219</v>
      </c>
      <c r="B269" t="s">
        <v>55</v>
      </c>
      <c r="C269" t="s">
        <v>69</v>
      </c>
      <c r="D269">
        <v>3779</v>
      </c>
      <c r="E269" s="39">
        <v>0.19400000000000001</v>
      </c>
      <c r="F269" s="1">
        <v>6.6269800475939302</v>
      </c>
      <c r="G269" s="1">
        <v>1.6502880195457399</v>
      </c>
      <c r="H269" s="1">
        <v>4.2914858096828103</v>
      </c>
      <c r="I269" s="1">
        <v>8.4380986273512999</v>
      </c>
      <c r="J269" s="1">
        <v>4.0396016523426299</v>
      </c>
    </row>
    <row r="270" spans="1:10" x14ac:dyDescent="0.25">
      <c r="A270" t="s">
        <v>219</v>
      </c>
      <c r="B270" t="s">
        <v>55</v>
      </c>
      <c r="C270" t="s">
        <v>71</v>
      </c>
      <c r="D270">
        <v>3395</v>
      </c>
      <c r="E270" s="39">
        <v>0.17399999999999999</v>
      </c>
      <c r="F270" s="1">
        <v>5.4202115783467297</v>
      </c>
      <c r="G270" s="1">
        <v>1.4072002588436601</v>
      </c>
      <c r="H270" s="1">
        <v>3.4099099099099099</v>
      </c>
      <c r="I270" s="1">
        <v>6.3576913297737097</v>
      </c>
      <c r="J270" s="1">
        <v>3.4915047522504001</v>
      </c>
    </row>
    <row r="271" spans="1:10" x14ac:dyDescent="0.25">
      <c r="A271" t="s">
        <v>219</v>
      </c>
      <c r="B271" t="s">
        <v>55</v>
      </c>
      <c r="C271" t="s">
        <v>72</v>
      </c>
      <c r="D271">
        <v>499</v>
      </c>
      <c r="E271" s="39">
        <v>2.5999999999999999E-2</v>
      </c>
      <c r="F271" s="1">
        <v>5.8900397495798504</v>
      </c>
      <c r="G271" s="1">
        <v>1.35449942924788</v>
      </c>
      <c r="H271" s="1">
        <v>3.17741935483871</v>
      </c>
      <c r="I271" s="1">
        <v>6.2754410978435198</v>
      </c>
      <c r="J271" s="1">
        <v>2.2524065544086498</v>
      </c>
    </row>
    <row r="272" spans="1:10" x14ac:dyDescent="0.25">
      <c r="A272" t="s">
        <v>219</v>
      </c>
      <c r="B272" t="s">
        <v>55</v>
      </c>
      <c r="C272" t="s">
        <v>73</v>
      </c>
      <c r="D272">
        <v>253</v>
      </c>
      <c r="E272" s="39">
        <v>1.2999999999999999E-2</v>
      </c>
      <c r="F272" s="1">
        <v>5.7410104519422802</v>
      </c>
      <c r="G272" s="1">
        <v>0.79818785525353098</v>
      </c>
      <c r="H272" s="1">
        <v>2.6615635179153099</v>
      </c>
      <c r="I272" s="1">
        <v>5.6028806584362103</v>
      </c>
      <c r="J272" s="1">
        <v>2.2567201606711298</v>
      </c>
    </row>
    <row r="273" spans="1:10" x14ac:dyDescent="0.25">
      <c r="A273" t="s">
        <v>219</v>
      </c>
      <c r="B273" t="s">
        <v>56</v>
      </c>
      <c r="C273" t="s">
        <v>67</v>
      </c>
      <c r="D273">
        <v>7115</v>
      </c>
      <c r="E273" s="39">
        <v>0.503</v>
      </c>
      <c r="F273" s="1">
        <v>9.0212633698351308</v>
      </c>
      <c r="G273" s="1">
        <v>4.30042655243117</v>
      </c>
      <c r="H273" s="1">
        <v>7.4166666666666696</v>
      </c>
      <c r="I273" s="1">
        <v>11.642839794034799</v>
      </c>
      <c r="J273" s="1">
        <v>7.51812379489831</v>
      </c>
    </row>
    <row r="274" spans="1:10" x14ac:dyDescent="0.25">
      <c r="A274" t="s">
        <v>219</v>
      </c>
      <c r="B274" t="s">
        <v>56</v>
      </c>
      <c r="C274" t="s">
        <v>68</v>
      </c>
      <c r="D274">
        <v>3647</v>
      </c>
      <c r="E274" s="39">
        <v>0.25800000000000001</v>
      </c>
      <c r="F274" s="1">
        <v>8.2596294829179904</v>
      </c>
      <c r="G274" s="1">
        <v>3.7045088566827702</v>
      </c>
      <c r="H274" s="1">
        <v>6.6857142857142904</v>
      </c>
      <c r="I274" s="1">
        <v>10.7818326978851</v>
      </c>
      <c r="J274" s="1">
        <v>5.8630962446128496</v>
      </c>
    </row>
    <row r="275" spans="1:10" x14ac:dyDescent="0.25">
      <c r="A275" t="s">
        <v>219</v>
      </c>
      <c r="B275" t="s">
        <v>56</v>
      </c>
      <c r="C275" t="s">
        <v>69</v>
      </c>
      <c r="D275">
        <v>1589</v>
      </c>
      <c r="E275" s="39">
        <v>0.112</v>
      </c>
      <c r="F275" s="1">
        <v>7.2987341445791296</v>
      </c>
      <c r="G275" s="1">
        <v>3.0820244328097699</v>
      </c>
      <c r="H275" s="1">
        <v>5.8969072164948502</v>
      </c>
      <c r="I275" s="1">
        <v>9.6813627254508994</v>
      </c>
      <c r="J275" s="1">
        <v>4.5608126182821298</v>
      </c>
    </row>
    <row r="276" spans="1:10" x14ac:dyDescent="0.25">
      <c r="A276" t="s">
        <v>219</v>
      </c>
      <c r="B276" t="s">
        <v>56</v>
      </c>
      <c r="C276" t="s">
        <v>71</v>
      </c>
      <c r="D276">
        <v>1394</v>
      </c>
      <c r="E276" s="39">
        <v>9.9000000000000005E-2</v>
      </c>
      <c r="F276" s="1">
        <v>6.6018872417492602</v>
      </c>
      <c r="G276" s="1">
        <v>3.2143178860974899</v>
      </c>
      <c r="H276" s="1">
        <v>5.6095141308555903</v>
      </c>
      <c r="I276" s="1">
        <v>8.5469848203826597</v>
      </c>
      <c r="J276" s="1">
        <v>5.4399767761231104</v>
      </c>
    </row>
    <row r="277" spans="1:10" x14ac:dyDescent="0.25">
      <c r="A277" t="s">
        <v>219</v>
      </c>
      <c r="B277" t="s">
        <v>56</v>
      </c>
      <c r="C277" t="s">
        <v>72</v>
      </c>
      <c r="D277">
        <v>246</v>
      </c>
      <c r="E277" s="39">
        <v>1.7000000000000001E-2</v>
      </c>
      <c r="F277" s="1">
        <v>6.7838933580072798</v>
      </c>
      <c r="G277" s="1">
        <v>2.5756550218340601</v>
      </c>
      <c r="H277" s="1">
        <v>4.9828741576945097</v>
      </c>
      <c r="I277" s="1">
        <v>8.6163600178373798</v>
      </c>
      <c r="J277" s="1">
        <v>2.7765458314798201</v>
      </c>
    </row>
    <row r="278" spans="1:10" x14ac:dyDescent="0.25">
      <c r="A278" t="s">
        <v>219</v>
      </c>
      <c r="B278" t="s">
        <v>56</v>
      </c>
      <c r="C278" t="s">
        <v>73</v>
      </c>
      <c r="D278">
        <v>158</v>
      </c>
      <c r="E278" s="39">
        <v>1.0999999999999999E-2</v>
      </c>
      <c r="F278" s="1">
        <v>6.1784664810888899</v>
      </c>
      <c r="G278" s="1">
        <v>2.20259271978022</v>
      </c>
      <c r="H278" s="1">
        <v>4.6244276556776596</v>
      </c>
      <c r="I278" s="1">
        <v>7.5234740724355698</v>
      </c>
      <c r="J278" s="1">
        <v>6.3149499842404699</v>
      </c>
    </row>
    <row r="279" spans="1:10" x14ac:dyDescent="0.25">
      <c r="A279" t="s">
        <v>219</v>
      </c>
      <c r="B279" t="s">
        <v>57</v>
      </c>
      <c r="C279" t="s">
        <v>67</v>
      </c>
      <c r="D279">
        <v>7729</v>
      </c>
      <c r="E279" s="39">
        <v>0.68700000000000006</v>
      </c>
      <c r="F279" s="1">
        <v>14.2270387563097</v>
      </c>
      <c r="G279" s="1">
        <v>5.8452380952380896</v>
      </c>
      <c r="H279" s="1">
        <v>10.6734693877551</v>
      </c>
      <c r="I279" s="1">
        <v>18.831168831168799</v>
      </c>
      <c r="J279" s="1">
        <v>11.8753496829541</v>
      </c>
    </row>
    <row r="280" spans="1:10" x14ac:dyDescent="0.25">
      <c r="A280" t="s">
        <v>219</v>
      </c>
      <c r="B280" t="s">
        <v>57</v>
      </c>
      <c r="C280" t="s">
        <v>68</v>
      </c>
      <c r="D280">
        <v>2505</v>
      </c>
      <c r="E280" s="39">
        <v>0.223</v>
      </c>
      <c r="F280" s="1">
        <v>15.1421710893369</v>
      </c>
      <c r="G280" s="1">
        <v>6.04</v>
      </c>
      <c r="H280" s="1">
        <v>11.234375</v>
      </c>
      <c r="I280" s="1">
        <v>20.02</v>
      </c>
      <c r="J280" s="1">
        <v>12.560359112325999</v>
      </c>
    </row>
    <row r="281" spans="1:10" x14ac:dyDescent="0.25">
      <c r="A281" t="s">
        <v>219</v>
      </c>
      <c r="B281" t="s">
        <v>57</v>
      </c>
      <c r="C281" t="s">
        <v>69</v>
      </c>
      <c r="D281">
        <v>582</v>
      </c>
      <c r="E281" s="39">
        <v>5.1999999999999998E-2</v>
      </c>
      <c r="F281" s="1">
        <v>13.2746961869925</v>
      </c>
      <c r="G281" s="1">
        <v>5.7670678083776901</v>
      </c>
      <c r="H281" s="1">
        <v>9.7811562510533605</v>
      </c>
      <c r="I281" s="1">
        <v>17.1640939733593</v>
      </c>
      <c r="J281" s="1">
        <v>11.375256151609999</v>
      </c>
    </row>
    <row r="282" spans="1:10" x14ac:dyDescent="0.25">
      <c r="A282" t="s">
        <v>219</v>
      </c>
      <c r="B282" t="s">
        <v>57</v>
      </c>
      <c r="C282" t="s">
        <v>71</v>
      </c>
      <c r="D282">
        <v>316</v>
      </c>
      <c r="E282" s="39">
        <v>2.8000000000000001E-2</v>
      </c>
      <c r="F282" s="1">
        <v>12.428403972903</v>
      </c>
      <c r="G282" s="1">
        <v>5.2338072304748504</v>
      </c>
      <c r="H282" s="1">
        <v>8.7075932017543796</v>
      </c>
      <c r="I282" s="1">
        <v>16.774760765550202</v>
      </c>
      <c r="J282" s="1">
        <v>11.082800713208099</v>
      </c>
    </row>
    <row r="283" spans="1:10" x14ac:dyDescent="0.25">
      <c r="A283" t="s">
        <v>219</v>
      </c>
      <c r="B283" t="s">
        <v>57</v>
      </c>
      <c r="C283" t="s">
        <v>72</v>
      </c>
      <c r="D283">
        <v>57</v>
      </c>
      <c r="E283" s="39">
        <v>5.0000000000000001E-3</v>
      </c>
      <c r="F283" s="1">
        <v>11.291612012685</v>
      </c>
      <c r="G283" s="1">
        <v>4.4456928838951297</v>
      </c>
      <c r="H283" s="1">
        <v>7.4285714285714297</v>
      </c>
      <c r="I283" s="1">
        <v>13.5593667546174</v>
      </c>
      <c r="J283" s="1">
        <v>10.203406414205499</v>
      </c>
    </row>
    <row r="284" spans="1:10" x14ac:dyDescent="0.25">
      <c r="A284" t="s">
        <v>219</v>
      </c>
      <c r="B284" t="s">
        <v>57</v>
      </c>
      <c r="C284" t="s">
        <v>73</v>
      </c>
      <c r="D284">
        <v>57</v>
      </c>
      <c r="E284" s="39">
        <v>5.0000000000000001E-3</v>
      </c>
      <c r="F284" s="1">
        <v>10.0243225346234</v>
      </c>
      <c r="G284" s="1">
        <v>4.2873563218390798</v>
      </c>
      <c r="H284" s="1">
        <v>6.8041002277904301</v>
      </c>
      <c r="I284" s="1">
        <v>11.2543859649123</v>
      </c>
      <c r="J284" s="1">
        <v>9.1403157576673202</v>
      </c>
    </row>
    <row r="285" spans="1:10" x14ac:dyDescent="0.25">
      <c r="A285" t="s">
        <v>219</v>
      </c>
      <c r="B285" t="s">
        <v>58</v>
      </c>
      <c r="C285" t="s">
        <v>67</v>
      </c>
      <c r="D285">
        <v>20302</v>
      </c>
      <c r="E285" s="39">
        <v>0.623</v>
      </c>
      <c r="F285" s="1">
        <v>8.5921830072937606</v>
      </c>
      <c r="G285" s="1">
        <v>4.4140341668257301</v>
      </c>
      <c r="H285" s="1">
        <v>7.3195590327169304</v>
      </c>
      <c r="I285" s="1">
        <v>11.175893129771</v>
      </c>
      <c r="J285" s="1">
        <v>7.3111545408351999</v>
      </c>
    </row>
    <row r="286" spans="1:10" x14ac:dyDescent="0.25">
      <c r="A286" t="s">
        <v>219</v>
      </c>
      <c r="B286" t="s">
        <v>58</v>
      </c>
      <c r="C286" t="s">
        <v>68</v>
      </c>
      <c r="D286">
        <v>8650</v>
      </c>
      <c r="E286" s="39">
        <v>0.26500000000000001</v>
      </c>
      <c r="F286" s="1">
        <v>8.15672192113378</v>
      </c>
      <c r="G286" s="1">
        <v>4.0613403119868599</v>
      </c>
      <c r="H286" s="1">
        <v>6.8859809053304302</v>
      </c>
      <c r="I286" s="1">
        <v>10.605510670062399</v>
      </c>
      <c r="J286" s="1">
        <v>6.7012615058029299</v>
      </c>
    </row>
    <row r="287" spans="1:10" x14ac:dyDescent="0.25">
      <c r="A287" t="s">
        <v>219</v>
      </c>
      <c r="B287" t="s">
        <v>58</v>
      </c>
      <c r="C287" t="s">
        <v>69</v>
      </c>
      <c r="D287">
        <v>2115</v>
      </c>
      <c r="E287" s="39">
        <v>6.5000000000000002E-2</v>
      </c>
      <c r="F287" s="1">
        <v>7.5421842777126598</v>
      </c>
      <c r="G287" s="1">
        <v>3.7930812871199402</v>
      </c>
      <c r="H287" s="1">
        <v>6.4424242424242397</v>
      </c>
      <c r="I287" s="1">
        <v>9.6034785238959497</v>
      </c>
      <c r="J287" s="1">
        <v>5.7699463899586698</v>
      </c>
    </row>
    <row r="288" spans="1:10" x14ac:dyDescent="0.25">
      <c r="A288" t="s">
        <v>219</v>
      </c>
      <c r="B288" t="s">
        <v>58</v>
      </c>
      <c r="C288" t="s">
        <v>71</v>
      </c>
      <c r="D288">
        <v>1177</v>
      </c>
      <c r="E288" s="39">
        <v>3.5999999999999997E-2</v>
      </c>
      <c r="F288" s="1">
        <v>6.4816182610282302</v>
      </c>
      <c r="G288" s="1">
        <v>3.3519999999999999</v>
      </c>
      <c r="H288" s="1">
        <v>5.6582278481012702</v>
      </c>
      <c r="I288" s="1">
        <v>8.1115879828326207</v>
      </c>
      <c r="J288" s="1">
        <v>5.21928782513237</v>
      </c>
    </row>
    <row r="289" spans="1:10" x14ac:dyDescent="0.25">
      <c r="A289" t="s">
        <v>219</v>
      </c>
      <c r="B289" t="s">
        <v>58</v>
      </c>
      <c r="C289" t="s">
        <v>72</v>
      </c>
      <c r="D289">
        <v>202</v>
      </c>
      <c r="E289" s="39">
        <v>6.0000000000000001E-3</v>
      </c>
      <c r="F289" s="1">
        <v>6.4295435997427903</v>
      </c>
      <c r="G289" s="1">
        <v>3.6772680412371099</v>
      </c>
      <c r="H289" s="1">
        <v>5.6711711711711699</v>
      </c>
      <c r="I289" s="1">
        <v>7.3176196920994796</v>
      </c>
      <c r="J289" s="1">
        <v>5.7406344999610299</v>
      </c>
    </row>
    <row r="290" spans="1:10" x14ac:dyDescent="0.25">
      <c r="A290" t="s">
        <v>219</v>
      </c>
      <c r="B290" t="s">
        <v>58</v>
      </c>
      <c r="C290" t="s">
        <v>73</v>
      </c>
      <c r="D290">
        <v>144</v>
      </c>
      <c r="E290" s="39">
        <v>4.0000000000000001E-3</v>
      </c>
      <c r="F290" s="1">
        <v>5.5503842111385397</v>
      </c>
      <c r="G290" s="1">
        <v>3.2031833187743199</v>
      </c>
      <c r="H290" s="1">
        <v>5.0694333415324104</v>
      </c>
      <c r="I290" s="1">
        <v>6.5358146067415701</v>
      </c>
      <c r="J290" s="1">
        <v>4.8916643854366297</v>
      </c>
    </row>
    <row r="291" spans="1:10" x14ac:dyDescent="0.25">
      <c r="A291" t="s">
        <v>219</v>
      </c>
      <c r="B291" t="s">
        <v>59</v>
      </c>
      <c r="C291" t="s">
        <v>67</v>
      </c>
      <c r="D291">
        <v>853</v>
      </c>
      <c r="E291" s="39">
        <v>0.10299999999999999</v>
      </c>
      <c r="F291" s="1">
        <v>8.2580368503885193</v>
      </c>
      <c r="G291" s="1">
        <v>5.2075806929227104</v>
      </c>
      <c r="H291" s="1">
        <v>8.0192998204667898</v>
      </c>
      <c r="I291" s="1">
        <v>10.654004491018</v>
      </c>
      <c r="J291" s="1">
        <v>6.6368978212197396</v>
      </c>
    </row>
    <row r="292" spans="1:10" x14ac:dyDescent="0.25">
      <c r="A292" t="s">
        <v>219</v>
      </c>
      <c r="B292" t="s">
        <v>59</v>
      </c>
      <c r="C292" t="s">
        <v>68</v>
      </c>
      <c r="D292">
        <v>2036</v>
      </c>
      <c r="E292" s="39">
        <v>0.246</v>
      </c>
      <c r="F292" s="1">
        <v>7.3931758885083099</v>
      </c>
      <c r="G292" s="1">
        <v>4.0718041769246902</v>
      </c>
      <c r="H292" s="1">
        <v>7.5479729945644802</v>
      </c>
      <c r="I292" s="1">
        <v>10.091190652465301</v>
      </c>
      <c r="J292" s="1">
        <v>6.7221814232298698</v>
      </c>
    </row>
    <row r="293" spans="1:10" x14ac:dyDescent="0.25">
      <c r="A293" t="s">
        <v>219</v>
      </c>
      <c r="B293" t="s">
        <v>59</v>
      </c>
      <c r="C293" t="s">
        <v>69</v>
      </c>
      <c r="D293">
        <v>1871</v>
      </c>
      <c r="E293" s="39">
        <v>0.22600000000000001</v>
      </c>
      <c r="F293" s="1">
        <v>7.4862803825169699</v>
      </c>
      <c r="G293" s="1">
        <v>5.4146742784072996</v>
      </c>
      <c r="H293" s="1">
        <v>7.1803278688524603</v>
      </c>
      <c r="I293" s="1">
        <v>9.3005855293816992</v>
      </c>
      <c r="J293" s="1">
        <v>6.5227800536552696</v>
      </c>
    </row>
    <row r="294" spans="1:10" x14ac:dyDescent="0.25">
      <c r="A294" t="s">
        <v>219</v>
      </c>
      <c r="B294" t="s">
        <v>59</v>
      </c>
      <c r="C294" t="s">
        <v>71</v>
      </c>
      <c r="D294">
        <v>2179</v>
      </c>
      <c r="E294" s="39">
        <v>0.26300000000000001</v>
      </c>
      <c r="F294" s="1">
        <v>6.2587794665202798</v>
      </c>
      <c r="G294" s="1">
        <v>4.4356696141824399</v>
      </c>
      <c r="H294" s="1">
        <v>5.7039966694421302</v>
      </c>
      <c r="I294" s="1">
        <v>7.39363824225663</v>
      </c>
      <c r="J294" s="1">
        <v>5.50059542920817</v>
      </c>
    </row>
    <row r="295" spans="1:10" x14ac:dyDescent="0.25">
      <c r="A295" t="s">
        <v>219</v>
      </c>
      <c r="B295" t="s">
        <v>59</v>
      </c>
      <c r="C295" t="s">
        <v>72</v>
      </c>
      <c r="D295">
        <v>947</v>
      </c>
      <c r="E295" s="39">
        <v>0.114</v>
      </c>
      <c r="F295" s="1">
        <v>6.0401484288707401</v>
      </c>
      <c r="G295" s="1">
        <v>3.8864433697785299</v>
      </c>
      <c r="H295" s="1">
        <v>5.3590339061774301</v>
      </c>
      <c r="I295" s="1">
        <v>7.3850151906649204</v>
      </c>
      <c r="J295" s="1">
        <v>4.6703150281445502</v>
      </c>
    </row>
    <row r="296" spans="1:10" x14ac:dyDescent="0.25">
      <c r="A296" t="s">
        <v>219</v>
      </c>
      <c r="B296" t="s">
        <v>59</v>
      </c>
      <c r="C296" t="s">
        <v>73</v>
      </c>
      <c r="D296">
        <v>393</v>
      </c>
      <c r="E296" s="39">
        <v>4.7E-2</v>
      </c>
      <c r="F296" s="1">
        <v>4.7756071222952201</v>
      </c>
      <c r="G296" s="1">
        <v>2.93045622688039</v>
      </c>
      <c r="H296" s="1">
        <v>4.5780767534186104</v>
      </c>
      <c r="I296" s="1">
        <v>6.0058266569555698</v>
      </c>
      <c r="J296" s="1">
        <v>3.9314034862512099</v>
      </c>
    </row>
    <row r="297" spans="1:10" x14ac:dyDescent="0.25">
      <c r="A297" t="s">
        <v>219</v>
      </c>
      <c r="B297" t="s">
        <v>60</v>
      </c>
      <c r="C297" t="s">
        <v>67</v>
      </c>
      <c r="D297">
        <v>520</v>
      </c>
      <c r="E297" s="39">
        <v>0.128</v>
      </c>
      <c r="F297" s="1">
        <v>8.0673753196663203</v>
      </c>
      <c r="G297" s="1">
        <v>5.2735454077305803</v>
      </c>
      <c r="H297" s="1">
        <v>7.9977717963547903</v>
      </c>
      <c r="I297" s="1">
        <v>10.7721882074501</v>
      </c>
      <c r="J297" s="1">
        <v>6.9558049775963804</v>
      </c>
    </row>
    <row r="298" spans="1:10" x14ac:dyDescent="0.25">
      <c r="A298" t="s">
        <v>219</v>
      </c>
      <c r="B298" t="s">
        <v>60</v>
      </c>
      <c r="C298" t="s">
        <v>68</v>
      </c>
      <c r="D298">
        <v>812</v>
      </c>
      <c r="E298" s="39">
        <v>0.19900000000000001</v>
      </c>
      <c r="F298" s="1">
        <v>6.9842477094409503</v>
      </c>
      <c r="G298" s="1">
        <v>4.3529786213924604</v>
      </c>
      <c r="H298" s="1">
        <v>7.02020529347877</v>
      </c>
      <c r="I298" s="1">
        <v>9.3460467210807803</v>
      </c>
      <c r="J298" s="1">
        <v>6.2939824310580397</v>
      </c>
    </row>
    <row r="299" spans="1:10" x14ac:dyDescent="0.25">
      <c r="A299" t="s">
        <v>219</v>
      </c>
      <c r="B299" t="s">
        <v>60</v>
      </c>
      <c r="C299" t="s">
        <v>69</v>
      </c>
      <c r="D299">
        <v>1138</v>
      </c>
      <c r="E299" s="39">
        <v>0.27900000000000003</v>
      </c>
      <c r="F299" s="1">
        <v>7.0482406587709301</v>
      </c>
      <c r="G299" s="1">
        <v>5.2166665829276901</v>
      </c>
      <c r="H299" s="1">
        <v>6.9907409696210303</v>
      </c>
      <c r="I299" s="1">
        <v>8.6735800432682399</v>
      </c>
      <c r="J299" s="1">
        <v>6.5672377216297404</v>
      </c>
    </row>
    <row r="300" spans="1:10" x14ac:dyDescent="0.25">
      <c r="A300" t="s">
        <v>219</v>
      </c>
      <c r="B300" t="s">
        <v>60</v>
      </c>
      <c r="C300" t="s">
        <v>71</v>
      </c>
      <c r="D300">
        <v>967</v>
      </c>
      <c r="E300" s="39">
        <v>0.23699999999999999</v>
      </c>
      <c r="F300" s="1">
        <v>5.72612048192277</v>
      </c>
      <c r="G300" s="1">
        <v>4.2410667096541603</v>
      </c>
      <c r="H300" s="1">
        <v>5.4758282208589</v>
      </c>
      <c r="I300" s="1">
        <v>6.8604029837271803</v>
      </c>
      <c r="J300" s="1">
        <v>5.2642232007443202</v>
      </c>
    </row>
    <row r="301" spans="1:10" x14ac:dyDescent="0.25">
      <c r="A301" t="s">
        <v>219</v>
      </c>
      <c r="B301" t="s">
        <v>60</v>
      </c>
      <c r="C301" t="s">
        <v>72</v>
      </c>
      <c r="D301">
        <v>399</v>
      </c>
      <c r="E301" s="39">
        <v>9.8000000000000004E-2</v>
      </c>
      <c r="F301" s="1">
        <v>5.7758706431220102</v>
      </c>
      <c r="G301" s="1">
        <v>4.0592435599004801</v>
      </c>
      <c r="H301" s="1">
        <v>5.2908212560386501</v>
      </c>
      <c r="I301" s="1">
        <v>6.7312049320491498</v>
      </c>
      <c r="J301" s="1">
        <v>5.03805466054233</v>
      </c>
    </row>
    <row r="302" spans="1:10" x14ac:dyDescent="0.25">
      <c r="A302" t="s">
        <v>219</v>
      </c>
      <c r="B302" t="s">
        <v>60</v>
      </c>
      <c r="C302" t="s">
        <v>73</v>
      </c>
      <c r="D302">
        <v>239</v>
      </c>
      <c r="E302" s="39">
        <v>5.8999999999999997E-2</v>
      </c>
      <c r="F302" s="1">
        <v>5.0149846250420804</v>
      </c>
      <c r="G302" s="1">
        <v>3.317919972865</v>
      </c>
      <c r="H302" s="1">
        <v>4.6185147507629702</v>
      </c>
      <c r="I302" s="1">
        <v>6.2220438614176699</v>
      </c>
      <c r="J302" s="1">
        <v>4.2985548676081304</v>
      </c>
    </row>
    <row r="303" spans="1:10" x14ac:dyDescent="0.25">
      <c r="A303" t="s">
        <v>219</v>
      </c>
      <c r="B303" t="s">
        <v>61</v>
      </c>
      <c r="C303" t="s">
        <v>67</v>
      </c>
      <c r="D303">
        <v>226</v>
      </c>
      <c r="E303" s="39">
        <v>0.155</v>
      </c>
      <c r="F303" s="1">
        <v>11.8221226781029</v>
      </c>
      <c r="G303" s="1">
        <v>6.3018356111768998</v>
      </c>
      <c r="H303" s="1">
        <v>10.508444122013801</v>
      </c>
      <c r="I303" s="1">
        <v>14.7153167282925</v>
      </c>
      <c r="J303" s="1">
        <v>12.288230869178699</v>
      </c>
    </row>
    <row r="304" spans="1:10" x14ac:dyDescent="0.25">
      <c r="A304" t="s">
        <v>219</v>
      </c>
      <c r="B304" t="s">
        <v>61</v>
      </c>
      <c r="C304" t="s">
        <v>68</v>
      </c>
      <c r="D304">
        <v>250</v>
      </c>
      <c r="E304" s="39">
        <v>0.17100000000000001</v>
      </c>
      <c r="F304" s="1">
        <v>14.851351195132199</v>
      </c>
      <c r="G304" s="1">
        <v>7.8009484013717802</v>
      </c>
      <c r="H304" s="1">
        <v>13.2478355642883</v>
      </c>
      <c r="I304" s="1">
        <v>19.811207401782301</v>
      </c>
      <c r="J304" s="1">
        <v>14.851796092627</v>
      </c>
    </row>
    <row r="305" spans="1:10" x14ac:dyDescent="0.25">
      <c r="A305" t="s">
        <v>219</v>
      </c>
      <c r="B305" t="s">
        <v>61</v>
      </c>
      <c r="C305" t="s">
        <v>69</v>
      </c>
      <c r="D305">
        <v>230</v>
      </c>
      <c r="E305" s="39">
        <v>0.158</v>
      </c>
      <c r="F305" s="1">
        <v>14.656714648988901</v>
      </c>
      <c r="G305" s="1">
        <v>8.9643689198952501</v>
      </c>
      <c r="H305" s="1">
        <v>12.4440594796349</v>
      </c>
      <c r="I305" s="1">
        <v>17.954601810613401</v>
      </c>
      <c r="J305" s="1">
        <v>13.1726050461782</v>
      </c>
    </row>
    <row r="306" spans="1:10" x14ac:dyDescent="0.25">
      <c r="A306" t="s">
        <v>219</v>
      </c>
      <c r="B306" t="s">
        <v>61</v>
      </c>
      <c r="C306" t="s">
        <v>71</v>
      </c>
      <c r="D306">
        <v>330</v>
      </c>
      <c r="E306" s="39">
        <v>0.22600000000000001</v>
      </c>
      <c r="F306" s="1">
        <v>12.2409580323589</v>
      </c>
      <c r="G306" s="1">
        <v>6.9153805255061904</v>
      </c>
      <c r="H306" s="1">
        <v>10.669821230763599</v>
      </c>
      <c r="I306" s="1">
        <v>15.315287281186601</v>
      </c>
      <c r="J306" s="1">
        <v>10.664738652593799</v>
      </c>
    </row>
    <row r="307" spans="1:10" x14ac:dyDescent="0.25">
      <c r="A307" t="s">
        <v>219</v>
      </c>
      <c r="B307" t="s">
        <v>61</v>
      </c>
      <c r="C307" t="s">
        <v>72</v>
      </c>
      <c r="D307">
        <v>246</v>
      </c>
      <c r="E307" s="39">
        <v>0.16900000000000001</v>
      </c>
      <c r="F307" s="1">
        <v>9.7341584710098896</v>
      </c>
      <c r="G307" s="1">
        <v>5.5440608878326696</v>
      </c>
      <c r="H307" s="1">
        <v>8.6164895788236695</v>
      </c>
      <c r="I307" s="1">
        <v>12.9718484982332</v>
      </c>
      <c r="J307" s="1">
        <v>7.5150252768594399</v>
      </c>
    </row>
    <row r="308" spans="1:10" x14ac:dyDescent="0.25">
      <c r="A308" t="s">
        <v>219</v>
      </c>
      <c r="B308" t="s">
        <v>61</v>
      </c>
      <c r="C308" t="s">
        <v>73</v>
      </c>
      <c r="D308">
        <v>177</v>
      </c>
      <c r="E308" s="39">
        <v>0.121</v>
      </c>
      <c r="F308" s="1">
        <v>6.41638318806993</v>
      </c>
      <c r="G308" s="1">
        <v>3.1180971390552199</v>
      </c>
      <c r="H308" s="1">
        <v>5.8848122866894199</v>
      </c>
      <c r="I308" s="1">
        <v>8.3677852348993298</v>
      </c>
      <c r="J308" s="1">
        <v>5.8616508372839702</v>
      </c>
    </row>
    <row r="309" spans="1:10" x14ac:dyDescent="0.25">
      <c r="A309" t="s">
        <v>219</v>
      </c>
      <c r="B309" t="s">
        <v>62</v>
      </c>
      <c r="C309" t="s">
        <v>74</v>
      </c>
      <c r="D309">
        <v>24</v>
      </c>
      <c r="E309" s="39">
        <v>0.22900000000000001</v>
      </c>
      <c r="F309" s="1">
        <v>26.2650244268135</v>
      </c>
      <c r="H309" s="1">
        <v>12.0466789431902</v>
      </c>
      <c r="J309" s="1">
        <v>26.645152450251299</v>
      </c>
    </row>
    <row r="310" spans="1:10" x14ac:dyDescent="0.25">
      <c r="A310" t="s">
        <v>219</v>
      </c>
      <c r="B310" t="s">
        <v>62</v>
      </c>
      <c r="C310" t="s">
        <v>69</v>
      </c>
      <c r="D310">
        <v>25</v>
      </c>
      <c r="E310" s="39">
        <v>0.23799999999999999</v>
      </c>
      <c r="F310" s="1">
        <v>62.193621607336603</v>
      </c>
      <c r="H310" s="1">
        <v>12.8724079559881</v>
      </c>
      <c r="J310" s="1">
        <v>100.237615510645</v>
      </c>
    </row>
    <row r="311" spans="1:10" x14ac:dyDescent="0.25">
      <c r="A311" t="s">
        <v>219</v>
      </c>
      <c r="B311" t="s">
        <v>62</v>
      </c>
      <c r="C311" t="s">
        <v>71</v>
      </c>
      <c r="D311">
        <v>36</v>
      </c>
      <c r="E311" s="39">
        <v>0.34300000000000003</v>
      </c>
      <c r="F311" s="1">
        <v>23.249303241352901</v>
      </c>
      <c r="H311" s="1">
        <v>10.8865110622855</v>
      </c>
      <c r="J311" s="1">
        <v>21.774300299056101</v>
      </c>
    </row>
    <row r="312" spans="1:10" x14ac:dyDescent="0.25">
      <c r="A312" t="s">
        <v>219</v>
      </c>
      <c r="B312" t="s">
        <v>62</v>
      </c>
      <c r="C312" t="s">
        <v>75</v>
      </c>
      <c r="D312">
        <v>20</v>
      </c>
      <c r="E312" s="39">
        <v>0.19</v>
      </c>
      <c r="F312" s="1">
        <v>17.670056098896499</v>
      </c>
      <c r="H312" s="1">
        <v>9.2455946814193606</v>
      </c>
      <c r="J312" s="1">
        <v>23.807014998750802</v>
      </c>
    </row>
    <row r="313" spans="1:10" x14ac:dyDescent="0.25">
      <c r="A313" t="s">
        <v>219</v>
      </c>
      <c r="B313" t="s">
        <v>63</v>
      </c>
      <c r="C313" t="s">
        <v>67</v>
      </c>
      <c r="D313">
        <v>64</v>
      </c>
      <c r="E313" s="39">
        <v>0.161</v>
      </c>
      <c r="F313" s="1">
        <v>14.283166686186799</v>
      </c>
      <c r="G313" s="1">
        <v>9.3553294573643395</v>
      </c>
      <c r="H313" s="1">
        <v>12.807348634915201</v>
      </c>
      <c r="I313" s="1">
        <v>17.224207621385499</v>
      </c>
      <c r="J313" s="1">
        <v>11.919275463141901</v>
      </c>
    </row>
    <row r="314" spans="1:10" x14ac:dyDescent="0.25">
      <c r="A314" t="s">
        <v>219</v>
      </c>
      <c r="B314" t="s">
        <v>63</v>
      </c>
      <c r="C314" t="s">
        <v>68</v>
      </c>
      <c r="D314">
        <v>70</v>
      </c>
      <c r="E314" s="39">
        <v>0.17599999999999999</v>
      </c>
      <c r="F314" s="1">
        <v>14.859239443770299</v>
      </c>
      <c r="G314" s="1">
        <v>10.440296731348001</v>
      </c>
      <c r="H314" s="1">
        <v>13.5598701679331</v>
      </c>
      <c r="I314" s="1">
        <v>17.8278090936128</v>
      </c>
      <c r="J314" s="1">
        <v>13.911733123344501</v>
      </c>
    </row>
    <row r="315" spans="1:10" x14ac:dyDescent="0.25">
      <c r="A315" t="s">
        <v>219</v>
      </c>
      <c r="B315" t="s">
        <v>63</v>
      </c>
      <c r="C315" t="s">
        <v>69</v>
      </c>
      <c r="D315">
        <v>94</v>
      </c>
      <c r="E315" s="39">
        <v>0.23599999999999999</v>
      </c>
      <c r="F315" s="1">
        <v>14.410107490467</v>
      </c>
      <c r="G315" s="1">
        <v>7.9656565108645898</v>
      </c>
      <c r="H315" s="1">
        <v>11.4910987524218</v>
      </c>
      <c r="I315" s="1">
        <v>16.36756287883</v>
      </c>
      <c r="J315" s="1">
        <v>11.557916590973999</v>
      </c>
    </row>
    <row r="316" spans="1:10" x14ac:dyDescent="0.25">
      <c r="A316" t="s">
        <v>219</v>
      </c>
      <c r="B316" t="s">
        <v>63</v>
      </c>
      <c r="C316" t="s">
        <v>71</v>
      </c>
      <c r="D316">
        <v>89</v>
      </c>
      <c r="E316" s="39">
        <v>0.224</v>
      </c>
      <c r="F316" s="1">
        <v>14.3685147873574</v>
      </c>
      <c r="G316" s="1">
        <v>7.3156544054747696</v>
      </c>
      <c r="H316" s="1">
        <v>10.3703007518797</v>
      </c>
      <c r="I316" s="1">
        <v>17.625368731563398</v>
      </c>
      <c r="J316" s="1">
        <v>11.4453705352933</v>
      </c>
    </row>
    <row r="317" spans="1:10" x14ac:dyDescent="0.25">
      <c r="A317" t="s">
        <v>219</v>
      </c>
      <c r="B317" t="s">
        <v>63</v>
      </c>
      <c r="C317" t="s">
        <v>72</v>
      </c>
      <c r="D317">
        <v>48</v>
      </c>
      <c r="E317" s="39">
        <v>0.121</v>
      </c>
      <c r="F317" s="1">
        <v>8.8521874888194905</v>
      </c>
      <c r="G317" s="1">
        <v>5.1668183811418604</v>
      </c>
      <c r="H317" s="1">
        <v>7.7604761904761901</v>
      </c>
      <c r="I317" s="1">
        <v>12.2112730438546</v>
      </c>
      <c r="J317" s="1">
        <v>7.2777943525034701</v>
      </c>
    </row>
    <row r="318" spans="1:10" x14ac:dyDescent="0.25">
      <c r="A318" t="s">
        <v>219</v>
      </c>
      <c r="B318" t="s">
        <v>63</v>
      </c>
      <c r="C318" t="s">
        <v>73</v>
      </c>
      <c r="D318">
        <v>33</v>
      </c>
      <c r="E318" s="39">
        <v>8.3000000000000004E-2</v>
      </c>
      <c r="F318" s="1">
        <v>7.9027293272221701</v>
      </c>
      <c r="H318" s="1">
        <v>6.6733594515181203</v>
      </c>
      <c r="J318" s="1">
        <v>7.2451089869573</v>
      </c>
    </row>
    <row r="319" spans="1:10" x14ac:dyDescent="0.25">
      <c r="A319" t="s">
        <v>219</v>
      </c>
      <c r="B319" t="s">
        <v>64</v>
      </c>
      <c r="C319" t="s">
        <v>67</v>
      </c>
      <c r="D319">
        <v>26</v>
      </c>
      <c r="E319" s="39">
        <v>0.16400000000000001</v>
      </c>
      <c r="F319" s="1">
        <v>22.898094413541099</v>
      </c>
      <c r="H319" s="1">
        <v>15.3473963036542</v>
      </c>
      <c r="J319" s="1">
        <v>23.769298352654101</v>
      </c>
    </row>
    <row r="320" spans="1:10" x14ac:dyDescent="0.25">
      <c r="A320" t="s">
        <v>219</v>
      </c>
      <c r="B320" t="s">
        <v>64</v>
      </c>
      <c r="C320" t="s">
        <v>68</v>
      </c>
      <c r="D320">
        <v>32</v>
      </c>
      <c r="E320" s="39">
        <v>0.20100000000000001</v>
      </c>
      <c r="F320" s="1">
        <v>26.039662099725401</v>
      </c>
      <c r="H320" s="1">
        <v>12.917749778956701</v>
      </c>
      <c r="J320" s="1">
        <v>30.452990849857699</v>
      </c>
    </row>
    <row r="321" spans="1:10" x14ac:dyDescent="0.25">
      <c r="A321" t="s">
        <v>219</v>
      </c>
      <c r="B321" t="s">
        <v>64</v>
      </c>
      <c r="C321" t="s">
        <v>69</v>
      </c>
      <c r="D321">
        <v>27</v>
      </c>
      <c r="E321" s="39">
        <v>0.17</v>
      </c>
      <c r="F321" s="1">
        <v>30.432771455472299</v>
      </c>
      <c r="H321" s="1">
        <v>14.779582366589301</v>
      </c>
      <c r="J321" s="1">
        <v>42.612430235497698</v>
      </c>
    </row>
    <row r="322" spans="1:10" x14ac:dyDescent="0.25">
      <c r="A322" t="s">
        <v>219</v>
      </c>
      <c r="B322" t="s">
        <v>64</v>
      </c>
      <c r="C322" t="s">
        <v>71</v>
      </c>
      <c r="D322">
        <v>39</v>
      </c>
      <c r="E322" s="39">
        <v>0.245</v>
      </c>
      <c r="F322" s="1">
        <v>15.4299294805349</v>
      </c>
      <c r="H322" s="1">
        <v>10.1932126696833</v>
      </c>
      <c r="J322" s="1">
        <v>13.5650740838632</v>
      </c>
    </row>
    <row r="323" spans="1:10" x14ac:dyDescent="0.25">
      <c r="A323" t="s">
        <v>219</v>
      </c>
      <c r="B323" t="s">
        <v>64</v>
      </c>
      <c r="C323" t="s">
        <v>72</v>
      </c>
      <c r="D323">
        <v>15</v>
      </c>
      <c r="E323" s="39">
        <v>9.4E-2</v>
      </c>
      <c r="F323" s="1">
        <v>12.6158851658699</v>
      </c>
      <c r="J323" s="1">
        <v>8.3614182483022805</v>
      </c>
    </row>
    <row r="324" spans="1:10" x14ac:dyDescent="0.25">
      <c r="A324" t="s">
        <v>219</v>
      </c>
      <c r="B324" t="s">
        <v>64</v>
      </c>
      <c r="C324" t="s">
        <v>73</v>
      </c>
      <c r="D324">
        <v>20</v>
      </c>
      <c r="E324" s="39">
        <v>0.126</v>
      </c>
      <c r="F324" s="1">
        <v>16.4721894339222</v>
      </c>
      <c r="H324" s="1">
        <v>11.4750066332725</v>
      </c>
      <c r="J324" s="1">
        <v>12.4050061695752</v>
      </c>
    </row>
    <row r="325" spans="1:10" x14ac:dyDescent="0.25">
      <c r="A325" t="s">
        <v>219</v>
      </c>
      <c r="B325" t="s">
        <v>65</v>
      </c>
      <c r="C325" t="s">
        <v>67</v>
      </c>
      <c r="D325">
        <v>351</v>
      </c>
      <c r="E325" s="39">
        <v>0.154</v>
      </c>
      <c r="F325" s="1">
        <v>9.5417002236641206</v>
      </c>
      <c r="G325" s="1">
        <v>6.1664092664092696</v>
      </c>
      <c r="H325" s="1">
        <v>8.9704142011834307</v>
      </c>
      <c r="I325" s="1">
        <v>11.8346947409529</v>
      </c>
      <c r="J325" s="1">
        <v>8.5703236029207606</v>
      </c>
    </row>
    <row r="326" spans="1:10" x14ac:dyDescent="0.25">
      <c r="A326" t="s">
        <v>219</v>
      </c>
      <c r="B326" t="s">
        <v>65</v>
      </c>
      <c r="C326" t="s">
        <v>68</v>
      </c>
      <c r="D326">
        <v>681</v>
      </c>
      <c r="E326" s="39">
        <v>0.29899999999999999</v>
      </c>
      <c r="F326" s="1">
        <v>9.1396950131979207</v>
      </c>
      <c r="G326" s="1">
        <v>5.8823529411764701</v>
      </c>
      <c r="H326" s="1">
        <v>8.6</v>
      </c>
      <c r="I326" s="1">
        <v>11.390625</v>
      </c>
      <c r="J326" s="1">
        <v>8.2750096664206101</v>
      </c>
    </row>
    <row r="327" spans="1:10" x14ac:dyDescent="0.25">
      <c r="A327" t="s">
        <v>219</v>
      </c>
      <c r="B327" t="s">
        <v>65</v>
      </c>
      <c r="C327" t="s">
        <v>69</v>
      </c>
      <c r="D327">
        <v>678</v>
      </c>
      <c r="E327" s="39">
        <v>0.29699999999999999</v>
      </c>
      <c r="F327" s="1">
        <v>8.5259740925383305</v>
      </c>
      <c r="G327" s="1">
        <v>5.4461374885154603</v>
      </c>
      <c r="H327" s="1">
        <v>7.9460504823250204</v>
      </c>
      <c r="I327" s="1">
        <v>10.867880351682</v>
      </c>
      <c r="J327" s="1">
        <v>7.0558777654427303</v>
      </c>
    </row>
    <row r="328" spans="1:10" x14ac:dyDescent="0.25">
      <c r="A328" t="s">
        <v>219</v>
      </c>
      <c r="B328" t="s">
        <v>65</v>
      </c>
      <c r="C328" t="s">
        <v>71</v>
      </c>
      <c r="D328">
        <v>470</v>
      </c>
      <c r="E328" s="39">
        <v>0.20599999999999999</v>
      </c>
      <c r="F328" s="1">
        <v>7.3778017709860597</v>
      </c>
      <c r="G328" s="1">
        <v>4.9436776113878604</v>
      </c>
      <c r="H328" s="1">
        <v>6.9565222920216696</v>
      </c>
      <c r="I328" s="1">
        <v>9.1036158501556397</v>
      </c>
      <c r="J328" s="1">
        <v>6.8774638333657299</v>
      </c>
    </row>
    <row r="329" spans="1:10" x14ac:dyDescent="0.25">
      <c r="A329" t="s">
        <v>219</v>
      </c>
      <c r="B329" t="s">
        <v>65</v>
      </c>
      <c r="C329" t="s">
        <v>72</v>
      </c>
      <c r="D329">
        <v>73</v>
      </c>
      <c r="E329" s="39">
        <v>3.2000000000000001E-2</v>
      </c>
      <c r="F329" s="1">
        <v>6.4247960517300502</v>
      </c>
      <c r="G329" s="1">
        <v>4.1781818181818204</v>
      </c>
      <c r="H329" s="1">
        <v>6.0813704496787997</v>
      </c>
      <c r="I329" s="1">
        <v>8.13349019607843</v>
      </c>
      <c r="J329" s="1">
        <v>7.0742401594419499</v>
      </c>
    </row>
    <row r="330" spans="1:10" x14ac:dyDescent="0.25">
      <c r="A330" t="s">
        <v>219</v>
      </c>
      <c r="B330" t="s">
        <v>65</v>
      </c>
      <c r="C330" t="s">
        <v>73</v>
      </c>
      <c r="D330">
        <v>28</v>
      </c>
      <c r="E330" s="39">
        <v>1.2E-2</v>
      </c>
      <c r="F330" s="1">
        <v>5.9503984178822504</v>
      </c>
      <c r="H330" s="1">
        <v>3.9322740167012</v>
      </c>
      <c r="J330" s="1">
        <v>4.1090384060063503</v>
      </c>
    </row>
    <row r="331" spans="1:10" x14ac:dyDescent="0.25">
      <c r="A331" t="s">
        <v>219</v>
      </c>
      <c r="B331" t="s">
        <v>66</v>
      </c>
      <c r="C331" t="s">
        <v>67</v>
      </c>
      <c r="D331">
        <v>14</v>
      </c>
      <c r="E331" s="39">
        <v>2.9000000000000001E-2</v>
      </c>
      <c r="F331" s="1">
        <v>15.0987459789252</v>
      </c>
      <c r="J331" s="1">
        <v>19.878835153406101</v>
      </c>
    </row>
    <row r="332" spans="1:10" x14ac:dyDescent="0.25">
      <c r="A332" t="s">
        <v>219</v>
      </c>
      <c r="B332" t="s">
        <v>66</v>
      </c>
      <c r="C332" t="s">
        <v>68</v>
      </c>
      <c r="D332">
        <v>195</v>
      </c>
      <c r="E332" s="39">
        <v>0.40500000000000003</v>
      </c>
      <c r="F332" s="1">
        <v>42.769531218275802</v>
      </c>
      <c r="G332" s="1">
        <v>11.4244845774298</v>
      </c>
      <c r="H332" s="1">
        <v>29.966057441253302</v>
      </c>
      <c r="I332" s="1">
        <v>57.181978241446402</v>
      </c>
      <c r="J332" s="1">
        <v>30.831222882973901</v>
      </c>
    </row>
    <row r="333" spans="1:10" x14ac:dyDescent="0.25">
      <c r="A333" t="s">
        <v>219</v>
      </c>
      <c r="B333" t="s">
        <v>66</v>
      </c>
      <c r="C333" t="s">
        <v>69</v>
      </c>
      <c r="D333">
        <v>142</v>
      </c>
      <c r="E333" s="39">
        <v>0.29499999999999998</v>
      </c>
      <c r="F333" s="1">
        <v>38.648687731694402</v>
      </c>
      <c r="G333" s="1">
        <v>10.0904965286199</v>
      </c>
      <c r="H333" s="1">
        <v>29.3221540551415</v>
      </c>
      <c r="I333" s="1">
        <v>48.871720960277401</v>
      </c>
      <c r="J333" s="1">
        <v>36.989135941585801</v>
      </c>
    </row>
    <row r="334" spans="1:10" x14ac:dyDescent="0.25">
      <c r="A334" t="s">
        <v>219</v>
      </c>
      <c r="B334" t="s">
        <v>66</v>
      </c>
      <c r="C334" t="s">
        <v>71</v>
      </c>
      <c r="D334">
        <v>102</v>
      </c>
      <c r="E334" s="39">
        <v>0.21199999999999999</v>
      </c>
      <c r="F334" s="1">
        <v>35.219648575044502</v>
      </c>
      <c r="G334" s="1">
        <v>8.9909887497951395</v>
      </c>
      <c r="H334" s="1">
        <v>23.8824796396853</v>
      </c>
      <c r="I334" s="1">
        <v>53.398832622209099</v>
      </c>
      <c r="J334" s="1">
        <v>33.322111549388097</v>
      </c>
    </row>
    <row r="335" spans="1:10" x14ac:dyDescent="0.25">
      <c r="A335" t="s">
        <v>219</v>
      </c>
      <c r="B335" t="s">
        <v>66</v>
      </c>
      <c r="C335" t="s">
        <v>72</v>
      </c>
      <c r="D335">
        <v>15</v>
      </c>
      <c r="E335" s="39">
        <v>3.1E-2</v>
      </c>
      <c r="F335" s="1">
        <v>32.449259373068799</v>
      </c>
      <c r="J335" s="1">
        <v>22.197459599308299</v>
      </c>
    </row>
    <row r="336" spans="1:10" x14ac:dyDescent="0.25">
      <c r="A336" t="s">
        <v>219</v>
      </c>
      <c r="B336" t="s">
        <v>66</v>
      </c>
      <c r="C336" t="s">
        <v>73</v>
      </c>
      <c r="D336">
        <v>14</v>
      </c>
      <c r="E336" s="39">
        <v>2.9000000000000001E-2</v>
      </c>
      <c r="F336" s="1">
        <v>16.6825461478773</v>
      </c>
      <c r="J336" s="1">
        <v>11.1099713284485</v>
      </c>
    </row>
  </sheetData>
  <pageMargins left="0.7" right="0.7" top="0.75" bottom="0.75" header="0.511811023622047" footer="0.511811023622047"/>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1" tint="0.499984740745262"/>
  </sheetPr>
  <dimension ref="A1:J422"/>
  <sheetViews>
    <sheetView zoomScale="90" zoomScaleNormal="90" workbookViewId="0">
      <selection activeCell="M4" sqref="M4"/>
    </sheetView>
  </sheetViews>
  <sheetFormatPr defaultColWidth="10.7109375" defaultRowHeight="15" customHeight="1" x14ac:dyDescent="0.25"/>
  <cols>
    <col min="1" max="1" width="14.7109375" customWidth="1"/>
    <col min="2" max="2" width="71.42578125" customWidth="1"/>
    <col min="3" max="3" width="25.5703125" customWidth="1"/>
    <col min="4" max="4" width="15.7109375" customWidth="1"/>
    <col min="5" max="5" width="31.7109375" style="39" customWidth="1"/>
    <col min="6" max="6" width="27.42578125" style="1" customWidth="1"/>
    <col min="7" max="7" width="19.28515625" style="1" customWidth="1"/>
    <col min="8" max="8" width="24.42578125" style="1" customWidth="1"/>
    <col min="9" max="9" width="19.28515625" style="1" customWidth="1"/>
    <col min="10" max="10" width="35.5703125" style="1" customWidth="1"/>
  </cols>
  <sheetData>
    <row r="1" spans="1:10" ht="76.900000000000006" customHeight="1" x14ac:dyDescent="0.25">
      <c r="A1" s="45" t="s">
        <v>160</v>
      </c>
      <c r="B1" s="46" t="s">
        <v>161</v>
      </c>
      <c r="C1" s="46" t="s">
        <v>191</v>
      </c>
      <c r="D1" s="46" t="s">
        <v>129</v>
      </c>
      <c r="E1" s="42" t="s">
        <v>190</v>
      </c>
      <c r="F1" s="42" t="s">
        <v>220</v>
      </c>
      <c r="G1" s="42" t="s">
        <v>221</v>
      </c>
      <c r="H1" s="42" t="s">
        <v>222</v>
      </c>
      <c r="I1" s="42" t="s">
        <v>223</v>
      </c>
      <c r="J1" s="42" t="s">
        <v>224</v>
      </c>
    </row>
    <row r="2" spans="1:10" x14ac:dyDescent="0.25">
      <c r="A2" t="s">
        <v>219</v>
      </c>
      <c r="B2" t="s">
        <v>2</v>
      </c>
      <c r="C2" t="s">
        <v>77</v>
      </c>
      <c r="D2">
        <v>16</v>
      </c>
      <c r="E2" s="39">
        <v>0.23899999999999999</v>
      </c>
      <c r="F2" s="1">
        <v>29.844232165712501</v>
      </c>
      <c r="J2" s="1">
        <v>23.172823724913702</v>
      </c>
    </row>
    <row r="3" spans="1:10" x14ac:dyDescent="0.25">
      <c r="A3" t="s">
        <v>219</v>
      </c>
      <c r="B3" t="s">
        <v>2</v>
      </c>
      <c r="C3" t="s">
        <v>78</v>
      </c>
      <c r="D3">
        <v>20</v>
      </c>
      <c r="E3" s="39">
        <v>0.29899999999999999</v>
      </c>
      <c r="F3" s="1">
        <v>40.035316184186101</v>
      </c>
      <c r="H3" s="1">
        <v>20.0017116928293</v>
      </c>
      <c r="J3" s="1">
        <v>34.169004228908697</v>
      </c>
    </row>
    <row r="4" spans="1:10" x14ac:dyDescent="0.25">
      <c r="A4" t="s">
        <v>219</v>
      </c>
      <c r="B4" t="s">
        <v>2</v>
      </c>
      <c r="C4" t="s">
        <v>79</v>
      </c>
      <c r="D4">
        <v>13</v>
      </c>
      <c r="E4" s="39">
        <v>0.19400000000000001</v>
      </c>
      <c r="F4" s="1">
        <v>25.331451679088602</v>
      </c>
      <c r="J4" s="1">
        <v>27.146051793059499</v>
      </c>
    </row>
    <row r="5" spans="1:10" x14ac:dyDescent="0.25">
      <c r="A5" t="s">
        <v>219</v>
      </c>
      <c r="B5" t="s">
        <v>2</v>
      </c>
      <c r="C5" t="s">
        <v>80</v>
      </c>
      <c r="D5">
        <v>18</v>
      </c>
      <c r="E5" s="39">
        <v>0.26900000000000002</v>
      </c>
      <c r="F5" s="1">
        <v>11.3073808020636</v>
      </c>
      <c r="J5" s="1">
        <v>9.6560577565296892</v>
      </c>
    </row>
    <row r="6" spans="1:10" x14ac:dyDescent="0.25">
      <c r="A6" t="s">
        <v>219</v>
      </c>
      <c r="B6" t="s">
        <v>3</v>
      </c>
      <c r="C6" t="s">
        <v>81</v>
      </c>
      <c r="D6">
        <v>11</v>
      </c>
      <c r="E6" s="39">
        <v>2E-3</v>
      </c>
      <c r="F6" s="1">
        <v>13.418300952685399</v>
      </c>
      <c r="J6" s="1">
        <v>14.1914103923648</v>
      </c>
    </row>
    <row r="7" spans="1:10" x14ac:dyDescent="0.25">
      <c r="A7" t="s">
        <v>219</v>
      </c>
      <c r="B7" t="s">
        <v>3</v>
      </c>
      <c r="C7" t="s">
        <v>82</v>
      </c>
      <c r="D7">
        <v>107</v>
      </c>
      <c r="E7" s="39">
        <v>2.4E-2</v>
      </c>
      <c r="F7" s="1">
        <v>12.5938012337697</v>
      </c>
      <c r="G7" s="1">
        <v>10.0928905495399</v>
      </c>
      <c r="H7" s="1">
        <v>12.025316455696199</v>
      </c>
      <c r="I7" s="1">
        <v>15.092721634757799</v>
      </c>
      <c r="J7" s="1">
        <v>12.5190153139018</v>
      </c>
    </row>
    <row r="8" spans="1:10" x14ac:dyDescent="0.25">
      <c r="A8" t="s">
        <v>219</v>
      </c>
      <c r="B8" t="s">
        <v>3</v>
      </c>
      <c r="C8" t="s">
        <v>83</v>
      </c>
      <c r="D8">
        <v>837</v>
      </c>
      <c r="E8" s="39">
        <v>0.189</v>
      </c>
      <c r="F8" s="1">
        <v>10.770977476149</v>
      </c>
      <c r="G8" s="1">
        <v>8.38479532163743</v>
      </c>
      <c r="H8" s="1">
        <v>10.1032934131737</v>
      </c>
      <c r="I8" s="1">
        <v>12.718614718614701</v>
      </c>
      <c r="J8" s="1">
        <v>10.704280905887501</v>
      </c>
    </row>
    <row r="9" spans="1:10" x14ac:dyDescent="0.25">
      <c r="A9" t="s">
        <v>219</v>
      </c>
      <c r="B9" t="s">
        <v>3</v>
      </c>
      <c r="C9" t="s">
        <v>78</v>
      </c>
      <c r="D9">
        <v>2552</v>
      </c>
      <c r="E9" s="39">
        <v>0.57699999999999996</v>
      </c>
      <c r="F9" s="1">
        <v>8.3577073536653508</v>
      </c>
      <c r="G9" s="1">
        <v>6.0883288858249696</v>
      </c>
      <c r="H9" s="1">
        <v>8.1904142711752499</v>
      </c>
      <c r="I9" s="1">
        <v>10.415720080668899</v>
      </c>
      <c r="J9" s="1">
        <v>8.0649771591705797</v>
      </c>
    </row>
    <row r="10" spans="1:10" x14ac:dyDescent="0.25">
      <c r="A10" t="s">
        <v>219</v>
      </c>
      <c r="B10" t="s">
        <v>3</v>
      </c>
      <c r="C10" t="s">
        <v>79</v>
      </c>
      <c r="D10">
        <v>717</v>
      </c>
      <c r="E10" s="39">
        <v>0.16200000000000001</v>
      </c>
      <c r="F10" s="1">
        <v>5.4539298942816901</v>
      </c>
      <c r="G10" s="1">
        <v>3.61237428946218</v>
      </c>
      <c r="H10" s="1">
        <v>5.13273073263559</v>
      </c>
      <c r="I10" s="1">
        <v>7.2583693304535597</v>
      </c>
      <c r="J10" s="1">
        <v>5.36206085883176</v>
      </c>
    </row>
    <row r="11" spans="1:10" x14ac:dyDescent="0.25">
      <c r="A11" t="s">
        <v>219</v>
      </c>
      <c r="B11" t="s">
        <v>3</v>
      </c>
      <c r="C11" t="s">
        <v>84</v>
      </c>
      <c r="D11">
        <v>160</v>
      </c>
      <c r="E11" s="39">
        <v>3.5999999999999997E-2</v>
      </c>
      <c r="F11" s="1">
        <v>3.92101236700046</v>
      </c>
      <c r="G11" s="1">
        <v>2.1477244714766002</v>
      </c>
      <c r="H11" s="1">
        <v>3.7920207979237501</v>
      </c>
      <c r="I11" s="1">
        <v>5.3814983430185901</v>
      </c>
      <c r="J11" s="1">
        <v>3.9017141179757999</v>
      </c>
    </row>
    <row r="12" spans="1:10" x14ac:dyDescent="0.25">
      <c r="A12" t="s">
        <v>219</v>
      </c>
      <c r="B12" t="s">
        <v>3</v>
      </c>
      <c r="C12" t="s">
        <v>85</v>
      </c>
      <c r="D12">
        <v>37</v>
      </c>
      <c r="E12" s="39">
        <v>8.0000000000000002E-3</v>
      </c>
      <c r="F12" s="1">
        <v>3.1277778634428399</v>
      </c>
      <c r="H12" s="1">
        <v>2.54111076636674</v>
      </c>
      <c r="J12" s="1">
        <v>2.7303472053095601</v>
      </c>
    </row>
    <row r="13" spans="1:10" x14ac:dyDescent="0.25">
      <c r="A13" t="s">
        <v>219</v>
      </c>
      <c r="B13" t="s">
        <v>4</v>
      </c>
      <c r="C13" t="s">
        <v>86</v>
      </c>
      <c r="D13">
        <v>159</v>
      </c>
      <c r="E13" s="39">
        <v>8.9999999999999993E-3</v>
      </c>
      <c r="F13" s="1">
        <v>4.8379470181425202</v>
      </c>
      <c r="H13" s="1">
        <v>1.4074074074074101</v>
      </c>
      <c r="I13" s="1">
        <v>7.6685714285714299</v>
      </c>
      <c r="J13" s="1">
        <v>4.7919484702093396</v>
      </c>
    </row>
    <row r="14" spans="1:10" x14ac:dyDescent="0.25">
      <c r="A14" t="s">
        <v>219</v>
      </c>
      <c r="B14" t="s">
        <v>4</v>
      </c>
      <c r="C14" t="s">
        <v>87</v>
      </c>
      <c r="D14">
        <v>1221</v>
      </c>
      <c r="E14" s="39">
        <v>6.7000000000000004E-2</v>
      </c>
      <c r="F14" s="1">
        <v>3.5021453421220499</v>
      </c>
      <c r="H14" s="1">
        <v>0.83950617283950602</v>
      </c>
      <c r="I14" s="1">
        <v>5.13698630136986</v>
      </c>
      <c r="J14" s="1">
        <v>3.4617805383022802</v>
      </c>
    </row>
    <row r="15" spans="1:10" x14ac:dyDescent="0.25">
      <c r="A15" t="s">
        <v>219</v>
      </c>
      <c r="B15" t="s">
        <v>4</v>
      </c>
      <c r="C15" t="s">
        <v>88</v>
      </c>
      <c r="D15">
        <v>4589</v>
      </c>
      <c r="E15" s="39">
        <v>0.253</v>
      </c>
      <c r="F15" s="1">
        <v>2.93939388560322</v>
      </c>
      <c r="G15" s="1">
        <v>1.34228187919463E-2</v>
      </c>
      <c r="H15" s="1">
        <v>1.36363636363636</v>
      </c>
      <c r="I15" s="1">
        <v>4.1302521008403401</v>
      </c>
      <c r="J15" s="1">
        <v>2.94856019823977</v>
      </c>
    </row>
    <row r="16" spans="1:10" x14ac:dyDescent="0.25">
      <c r="A16" t="s">
        <v>219</v>
      </c>
      <c r="B16" t="s">
        <v>4</v>
      </c>
      <c r="C16" t="s">
        <v>82</v>
      </c>
      <c r="D16">
        <v>3672</v>
      </c>
      <c r="E16" s="39">
        <v>0.20200000000000001</v>
      </c>
      <c r="F16" s="1">
        <v>3.25878661083489</v>
      </c>
      <c r="G16" s="1">
        <v>0.25937548427088197</v>
      </c>
      <c r="H16" s="1">
        <v>1.9496336996337</v>
      </c>
      <c r="I16" s="1">
        <v>4.4862310308738902</v>
      </c>
      <c r="J16" s="1">
        <v>3.28060421511036</v>
      </c>
    </row>
    <row r="17" spans="1:10" x14ac:dyDescent="0.25">
      <c r="A17" t="s">
        <v>219</v>
      </c>
      <c r="B17" t="s">
        <v>4</v>
      </c>
      <c r="C17" t="s">
        <v>83</v>
      </c>
      <c r="D17">
        <v>3540</v>
      </c>
      <c r="E17" s="39">
        <v>0.19500000000000001</v>
      </c>
      <c r="F17" s="1">
        <v>3.2581395846448902</v>
      </c>
      <c r="G17" s="1">
        <v>0.49073795180722901</v>
      </c>
      <c r="H17" s="1">
        <v>2.05637414228964</v>
      </c>
      <c r="I17" s="1">
        <v>4.4607907616750699</v>
      </c>
      <c r="J17" s="1">
        <v>3.26492697851184</v>
      </c>
    </row>
    <row r="18" spans="1:10" x14ac:dyDescent="0.25">
      <c r="A18" t="s">
        <v>219</v>
      </c>
      <c r="B18" t="s">
        <v>4</v>
      </c>
      <c r="C18" t="s">
        <v>78</v>
      </c>
      <c r="D18">
        <v>3112</v>
      </c>
      <c r="E18" s="39">
        <v>0.17199999999999999</v>
      </c>
      <c r="F18" s="1">
        <v>3.4213584825621499</v>
      </c>
      <c r="G18" s="1">
        <v>0.66288303693570405</v>
      </c>
      <c r="H18" s="1">
        <v>2.1291149372434801</v>
      </c>
      <c r="I18" s="1">
        <v>4.7660187137585703</v>
      </c>
      <c r="J18" s="1">
        <v>3.4265950165744301</v>
      </c>
    </row>
    <row r="19" spans="1:10" x14ac:dyDescent="0.25">
      <c r="A19" t="s">
        <v>219</v>
      </c>
      <c r="B19" t="s">
        <v>4</v>
      </c>
      <c r="C19" t="s">
        <v>79</v>
      </c>
      <c r="D19">
        <v>1087</v>
      </c>
      <c r="E19" s="39">
        <v>0.06</v>
      </c>
      <c r="F19" s="1">
        <v>2.8519409301166201</v>
      </c>
      <c r="G19" s="1">
        <v>0.47910978968502899</v>
      </c>
      <c r="H19" s="1">
        <v>1.62974456910957</v>
      </c>
      <c r="I19" s="1">
        <v>3.9098644319037299</v>
      </c>
      <c r="J19" s="1">
        <v>2.8125599363372098</v>
      </c>
    </row>
    <row r="20" spans="1:10" x14ac:dyDescent="0.25">
      <c r="A20" t="s">
        <v>219</v>
      </c>
      <c r="B20" t="s">
        <v>4</v>
      </c>
      <c r="C20" t="s">
        <v>84</v>
      </c>
      <c r="D20">
        <v>511</v>
      </c>
      <c r="E20" s="39">
        <v>2.8000000000000001E-2</v>
      </c>
      <c r="F20" s="1">
        <v>2.8746580866990499</v>
      </c>
      <c r="G20" s="1">
        <v>0.465029975228333</v>
      </c>
      <c r="H20" s="1">
        <v>1.51638311279143</v>
      </c>
      <c r="I20" s="1">
        <v>3.4846717428845801</v>
      </c>
      <c r="J20" s="1">
        <v>2.8763790815032402</v>
      </c>
    </row>
    <row r="21" spans="1:10" x14ac:dyDescent="0.25">
      <c r="A21" t="s">
        <v>219</v>
      </c>
      <c r="B21" t="s">
        <v>4</v>
      </c>
      <c r="C21" t="s">
        <v>85</v>
      </c>
      <c r="D21">
        <v>246</v>
      </c>
      <c r="E21" s="39">
        <v>1.4E-2</v>
      </c>
      <c r="F21" s="1">
        <v>2.3545660572885998</v>
      </c>
      <c r="G21" s="1">
        <v>0.26688525957979498</v>
      </c>
      <c r="H21" s="1">
        <v>0.97108613172296998</v>
      </c>
      <c r="I21" s="1">
        <v>2.5209843808824202</v>
      </c>
      <c r="J21" s="1">
        <v>2.1888116500243999</v>
      </c>
    </row>
    <row r="22" spans="1:10" x14ac:dyDescent="0.25">
      <c r="A22" t="s">
        <v>219</v>
      </c>
      <c r="B22" t="s">
        <v>5</v>
      </c>
      <c r="C22" t="s">
        <v>86</v>
      </c>
      <c r="D22">
        <v>37</v>
      </c>
      <c r="E22" s="39">
        <v>3.0000000000000001E-3</v>
      </c>
      <c r="F22" s="1">
        <v>10.841079721934101</v>
      </c>
      <c r="H22" s="1">
        <v>8.8913043478260896</v>
      </c>
      <c r="J22" s="1">
        <v>10.6185053380783</v>
      </c>
    </row>
    <row r="23" spans="1:10" x14ac:dyDescent="0.25">
      <c r="A23" t="s">
        <v>219</v>
      </c>
      <c r="B23" t="s">
        <v>5</v>
      </c>
      <c r="C23" t="s">
        <v>87</v>
      </c>
      <c r="D23">
        <v>357</v>
      </c>
      <c r="E23" s="39">
        <v>3.2000000000000001E-2</v>
      </c>
      <c r="F23" s="1">
        <v>6.0011131875492403</v>
      </c>
      <c r="G23" s="1">
        <v>1.1313131313131299</v>
      </c>
      <c r="H23" s="1">
        <v>4.3580246913580201</v>
      </c>
      <c r="I23" s="1">
        <v>8.3134328358208993</v>
      </c>
      <c r="J23" s="1">
        <v>5.7903006654356703</v>
      </c>
    </row>
    <row r="24" spans="1:10" x14ac:dyDescent="0.25">
      <c r="A24" t="s">
        <v>219</v>
      </c>
      <c r="B24" t="s">
        <v>5</v>
      </c>
      <c r="C24" t="s">
        <v>88</v>
      </c>
      <c r="D24">
        <v>1932</v>
      </c>
      <c r="E24" s="39">
        <v>0.17299999999999999</v>
      </c>
      <c r="F24" s="1">
        <v>4.7179156132303204</v>
      </c>
      <c r="G24" s="1">
        <v>1.1728505962610001</v>
      </c>
      <c r="H24" s="1">
        <v>3.3098947735596802</v>
      </c>
      <c r="I24" s="1">
        <v>6.0178590640129102</v>
      </c>
      <c r="J24" s="1">
        <v>4.6153279973391896</v>
      </c>
    </row>
    <row r="25" spans="1:10" x14ac:dyDescent="0.25">
      <c r="A25" t="s">
        <v>219</v>
      </c>
      <c r="B25" t="s">
        <v>5</v>
      </c>
      <c r="C25" t="s">
        <v>82</v>
      </c>
      <c r="D25">
        <v>1901</v>
      </c>
      <c r="E25" s="39">
        <v>0.17</v>
      </c>
      <c r="F25" s="1">
        <v>4.4606530805826496</v>
      </c>
      <c r="G25" s="1">
        <v>1.4050925925925899</v>
      </c>
      <c r="H25" s="1">
        <v>3.2875000000000001</v>
      </c>
      <c r="I25" s="1">
        <v>5.8787878787878798</v>
      </c>
      <c r="J25" s="1">
        <v>4.3912489691589602</v>
      </c>
    </row>
    <row r="26" spans="1:10" x14ac:dyDescent="0.25">
      <c r="A26" t="s">
        <v>219</v>
      </c>
      <c r="B26" t="s">
        <v>5</v>
      </c>
      <c r="C26" t="s">
        <v>83</v>
      </c>
      <c r="D26">
        <v>2545</v>
      </c>
      <c r="E26" s="39">
        <v>0.22800000000000001</v>
      </c>
      <c r="F26" s="1">
        <v>4.0984557197119402</v>
      </c>
      <c r="G26" s="1">
        <v>1.40784982935154</v>
      </c>
      <c r="H26" s="1">
        <v>3.01</v>
      </c>
      <c r="I26" s="1">
        <v>5.4193548387096797</v>
      </c>
      <c r="J26" s="1">
        <v>4.0745704699254697</v>
      </c>
    </row>
    <row r="27" spans="1:10" x14ac:dyDescent="0.25">
      <c r="A27" t="s">
        <v>219</v>
      </c>
      <c r="B27" t="s">
        <v>5</v>
      </c>
      <c r="C27" t="s">
        <v>78</v>
      </c>
      <c r="D27">
        <v>2598</v>
      </c>
      <c r="E27" s="39">
        <v>0.23300000000000001</v>
      </c>
      <c r="F27" s="1">
        <v>3.7750174860343901</v>
      </c>
      <c r="G27" s="1">
        <v>1.2145445134575601</v>
      </c>
      <c r="H27" s="1">
        <v>2.6744520205626201</v>
      </c>
      <c r="I27" s="1">
        <v>4.9194045676998401</v>
      </c>
      <c r="J27" s="1">
        <v>3.7601089551959102</v>
      </c>
    </row>
    <row r="28" spans="1:10" x14ac:dyDescent="0.25">
      <c r="A28" t="s">
        <v>219</v>
      </c>
      <c r="B28" t="s">
        <v>5</v>
      </c>
      <c r="C28" t="s">
        <v>79</v>
      </c>
      <c r="D28">
        <v>1008</v>
      </c>
      <c r="E28" s="39">
        <v>0.09</v>
      </c>
      <c r="F28" s="1">
        <v>3.3970254931492301</v>
      </c>
      <c r="G28" s="1">
        <v>0.97030477047372399</v>
      </c>
      <c r="H28" s="1">
        <v>2.15828099456933</v>
      </c>
      <c r="I28" s="1">
        <v>4.1473742821326098</v>
      </c>
      <c r="J28" s="1">
        <v>3.3464094491198302</v>
      </c>
    </row>
    <row r="29" spans="1:10" x14ac:dyDescent="0.25">
      <c r="A29" t="s">
        <v>219</v>
      </c>
      <c r="B29" t="s">
        <v>5</v>
      </c>
      <c r="C29" t="s">
        <v>84</v>
      </c>
      <c r="D29">
        <v>484</v>
      </c>
      <c r="E29" s="39">
        <v>4.2999999999999997E-2</v>
      </c>
      <c r="F29" s="1">
        <v>3.3156063686260899</v>
      </c>
      <c r="G29" s="1">
        <v>0.81759208843819098</v>
      </c>
      <c r="H29" s="1">
        <v>1.8180453151509699</v>
      </c>
      <c r="I29" s="1">
        <v>3.8085379044809202</v>
      </c>
      <c r="J29" s="1">
        <v>3.35188751410888</v>
      </c>
    </row>
    <row r="30" spans="1:10" x14ac:dyDescent="0.25">
      <c r="A30" t="s">
        <v>219</v>
      </c>
      <c r="B30" t="s">
        <v>5</v>
      </c>
      <c r="C30" t="s">
        <v>85</v>
      </c>
      <c r="D30">
        <v>293</v>
      </c>
      <c r="E30" s="39">
        <v>2.5999999999999999E-2</v>
      </c>
      <c r="F30" s="1">
        <v>2.50321640671751</v>
      </c>
      <c r="G30" s="1">
        <v>0.45983427823811601</v>
      </c>
      <c r="H30" s="1">
        <v>1.4098518812780201</v>
      </c>
      <c r="I30" s="1">
        <v>2.73143215293012</v>
      </c>
      <c r="J30" s="1">
        <v>2.3757124209612299</v>
      </c>
    </row>
    <row r="31" spans="1:10" x14ac:dyDescent="0.25">
      <c r="A31" t="s">
        <v>219</v>
      </c>
      <c r="B31" t="s">
        <v>6</v>
      </c>
      <c r="C31" t="s">
        <v>89</v>
      </c>
      <c r="D31">
        <v>26</v>
      </c>
      <c r="E31" s="39">
        <v>5.0000000000000001E-3</v>
      </c>
      <c r="F31" s="1">
        <v>5.8754137857308697</v>
      </c>
      <c r="H31" s="1">
        <v>5.4235416666666696</v>
      </c>
      <c r="J31" s="1">
        <v>5.5063808065339499</v>
      </c>
    </row>
    <row r="32" spans="1:10" x14ac:dyDescent="0.25">
      <c r="A32" t="s">
        <v>219</v>
      </c>
      <c r="B32" t="s">
        <v>6</v>
      </c>
      <c r="C32" t="s">
        <v>88</v>
      </c>
      <c r="D32">
        <v>179</v>
      </c>
      <c r="E32" s="39">
        <v>3.5999999999999997E-2</v>
      </c>
      <c r="F32" s="1">
        <v>4.7191070793241998</v>
      </c>
      <c r="G32" s="1">
        <v>0.85342691990090802</v>
      </c>
      <c r="H32" s="1">
        <v>3.5773809523809499</v>
      </c>
      <c r="I32" s="1">
        <v>6.8607204947074196</v>
      </c>
      <c r="J32" s="1">
        <v>4.6702107279693497</v>
      </c>
    </row>
    <row r="33" spans="1:10" x14ac:dyDescent="0.25">
      <c r="A33" t="s">
        <v>219</v>
      </c>
      <c r="B33" t="s">
        <v>6</v>
      </c>
      <c r="C33" t="s">
        <v>82</v>
      </c>
      <c r="D33">
        <v>322</v>
      </c>
      <c r="E33" s="39">
        <v>6.5000000000000002E-2</v>
      </c>
      <c r="F33" s="1">
        <v>4.5194616506757903</v>
      </c>
      <c r="G33" s="1">
        <v>1.8365407166123799</v>
      </c>
      <c r="H33" s="1">
        <v>3.5233976222782202</v>
      </c>
      <c r="I33" s="1">
        <v>5.7291154791154799</v>
      </c>
      <c r="J33" s="1">
        <v>4.4567428235703002</v>
      </c>
    </row>
    <row r="34" spans="1:10" x14ac:dyDescent="0.25">
      <c r="A34" t="s">
        <v>219</v>
      </c>
      <c r="B34" t="s">
        <v>6</v>
      </c>
      <c r="C34" t="s">
        <v>83</v>
      </c>
      <c r="D34">
        <v>769</v>
      </c>
      <c r="E34" s="39">
        <v>0.156</v>
      </c>
      <c r="F34" s="1">
        <v>3.7767989643103999</v>
      </c>
      <c r="G34" s="1">
        <v>1.6689466484268101</v>
      </c>
      <c r="H34" s="1">
        <v>3.1153153153153199</v>
      </c>
      <c r="I34" s="1">
        <v>4.8850828729281801</v>
      </c>
      <c r="J34" s="1">
        <v>3.71072657381441</v>
      </c>
    </row>
    <row r="35" spans="1:10" x14ac:dyDescent="0.25">
      <c r="A35" t="s">
        <v>219</v>
      </c>
      <c r="B35" t="s">
        <v>6</v>
      </c>
      <c r="C35" t="s">
        <v>78</v>
      </c>
      <c r="D35">
        <v>1733</v>
      </c>
      <c r="E35" s="39">
        <v>0.35199999999999998</v>
      </c>
      <c r="F35" s="1">
        <v>3.16672376558641</v>
      </c>
      <c r="G35" s="1">
        <v>1.3563009972801401</v>
      </c>
      <c r="H35" s="1">
        <v>2.57605495583906</v>
      </c>
      <c r="I35" s="1">
        <v>4.3021101389603702</v>
      </c>
      <c r="J35" s="1">
        <v>3.1142870834032199</v>
      </c>
    </row>
    <row r="36" spans="1:10" x14ac:dyDescent="0.25">
      <c r="A36" t="s">
        <v>219</v>
      </c>
      <c r="B36" t="s">
        <v>6</v>
      </c>
      <c r="C36" t="s">
        <v>79</v>
      </c>
      <c r="D36">
        <v>1053</v>
      </c>
      <c r="E36" s="39">
        <v>0.214</v>
      </c>
      <c r="F36" s="1">
        <v>3.0781366739237099</v>
      </c>
      <c r="G36" s="1">
        <v>1.2929365363929699</v>
      </c>
      <c r="H36" s="1">
        <v>2.45875096376253</v>
      </c>
      <c r="I36" s="1">
        <v>4.0127513487003403</v>
      </c>
      <c r="J36" s="1">
        <v>3.0233592583974902</v>
      </c>
    </row>
    <row r="37" spans="1:10" x14ac:dyDescent="0.25">
      <c r="A37" t="s">
        <v>219</v>
      </c>
      <c r="B37" t="s">
        <v>6</v>
      </c>
      <c r="C37" t="s">
        <v>84</v>
      </c>
      <c r="D37">
        <v>523</v>
      </c>
      <c r="E37" s="39">
        <v>0.106</v>
      </c>
      <c r="F37" s="1">
        <v>2.80338770613985</v>
      </c>
      <c r="G37" s="1">
        <v>0.96781928837115005</v>
      </c>
      <c r="H37" s="1">
        <v>2.0208706786171602</v>
      </c>
      <c r="I37" s="1">
        <v>3.7071389788402702</v>
      </c>
      <c r="J37" s="1">
        <v>2.7596996101971598</v>
      </c>
    </row>
    <row r="38" spans="1:10" x14ac:dyDescent="0.25">
      <c r="A38" t="s">
        <v>219</v>
      </c>
      <c r="B38" t="s">
        <v>6</v>
      </c>
      <c r="C38" t="s">
        <v>85</v>
      </c>
      <c r="D38">
        <v>324</v>
      </c>
      <c r="E38" s="39">
        <v>6.6000000000000003E-2</v>
      </c>
      <c r="F38" s="1">
        <v>2.46954074746324</v>
      </c>
      <c r="G38" s="1">
        <v>0.68552323494054901</v>
      </c>
      <c r="H38" s="1">
        <v>1.4292278534134699</v>
      </c>
      <c r="I38" s="1">
        <v>2.9527890647322299</v>
      </c>
      <c r="J38" s="1">
        <v>1.9127278641737799</v>
      </c>
    </row>
    <row r="39" spans="1:10" x14ac:dyDescent="0.25">
      <c r="A39" t="s">
        <v>219</v>
      </c>
      <c r="B39" t="s">
        <v>7</v>
      </c>
      <c r="C39" t="s">
        <v>89</v>
      </c>
      <c r="D39">
        <v>38</v>
      </c>
      <c r="E39" s="39">
        <v>8.0000000000000002E-3</v>
      </c>
      <c r="F39" s="1">
        <v>7.3804892860618896</v>
      </c>
      <c r="H39" s="1">
        <v>6.3361842105263202</v>
      </c>
      <c r="J39" s="1">
        <v>7.5217694183211403</v>
      </c>
    </row>
    <row r="40" spans="1:10" x14ac:dyDescent="0.25">
      <c r="A40" t="s">
        <v>219</v>
      </c>
      <c r="B40" t="s">
        <v>7</v>
      </c>
      <c r="C40" t="s">
        <v>88</v>
      </c>
      <c r="D40">
        <v>244</v>
      </c>
      <c r="E40" s="39">
        <v>5.3999999999999999E-2</v>
      </c>
      <c r="F40" s="1">
        <v>5.58809544652234</v>
      </c>
      <c r="G40" s="1">
        <v>1.54124281291464</v>
      </c>
      <c r="H40" s="1">
        <v>3.6959468482906002</v>
      </c>
      <c r="I40" s="1">
        <v>7.33766637089618</v>
      </c>
      <c r="J40" s="1">
        <v>5.3011017069364996</v>
      </c>
    </row>
    <row r="41" spans="1:10" x14ac:dyDescent="0.25">
      <c r="A41" t="s">
        <v>219</v>
      </c>
      <c r="B41" t="s">
        <v>7</v>
      </c>
      <c r="C41" t="s">
        <v>82</v>
      </c>
      <c r="D41">
        <v>403</v>
      </c>
      <c r="E41" s="39">
        <v>8.8999999999999996E-2</v>
      </c>
      <c r="F41" s="1">
        <v>4.3613800437862302</v>
      </c>
      <c r="G41" s="1">
        <v>1.453793818441</v>
      </c>
      <c r="H41" s="1">
        <v>2.9607843137254899</v>
      </c>
      <c r="I41" s="1">
        <v>5.5785777496839399</v>
      </c>
      <c r="J41" s="1">
        <v>4.3520449768949803</v>
      </c>
    </row>
    <row r="42" spans="1:10" x14ac:dyDescent="0.25">
      <c r="A42" t="s">
        <v>219</v>
      </c>
      <c r="B42" t="s">
        <v>7</v>
      </c>
      <c r="C42" t="s">
        <v>83</v>
      </c>
      <c r="D42">
        <v>1064</v>
      </c>
      <c r="E42" s="39">
        <v>0.23400000000000001</v>
      </c>
      <c r="F42" s="1">
        <v>3.85341895025562</v>
      </c>
      <c r="G42" s="1">
        <v>1.38592779229722</v>
      </c>
      <c r="H42" s="1">
        <v>2.85759959457077</v>
      </c>
      <c r="I42" s="1">
        <v>4.8930566449000397</v>
      </c>
      <c r="J42" s="1">
        <v>3.8070059775517802</v>
      </c>
    </row>
    <row r="43" spans="1:10" x14ac:dyDescent="0.25">
      <c r="A43" t="s">
        <v>219</v>
      </c>
      <c r="B43" t="s">
        <v>7</v>
      </c>
      <c r="C43" t="s">
        <v>78</v>
      </c>
      <c r="D43">
        <v>1666</v>
      </c>
      <c r="E43" s="39">
        <v>0.36699999999999999</v>
      </c>
      <c r="F43" s="1">
        <v>3.4248792373821</v>
      </c>
      <c r="G43" s="1">
        <v>1.3276895067858301</v>
      </c>
      <c r="H43" s="1">
        <v>2.53457675673266</v>
      </c>
      <c r="I43" s="1">
        <v>4.4144933823333297</v>
      </c>
      <c r="J43" s="1">
        <v>3.4232346400812101</v>
      </c>
    </row>
    <row r="44" spans="1:10" x14ac:dyDescent="0.25">
      <c r="A44" t="s">
        <v>219</v>
      </c>
      <c r="B44" t="s">
        <v>7</v>
      </c>
      <c r="C44" t="s">
        <v>79</v>
      </c>
      <c r="D44">
        <v>714</v>
      </c>
      <c r="E44" s="39">
        <v>0.157</v>
      </c>
      <c r="F44" s="1">
        <v>3.6673322287593102</v>
      </c>
      <c r="G44" s="1">
        <v>1.2631285440307101</v>
      </c>
      <c r="H44" s="1">
        <v>2.7067852527240599</v>
      </c>
      <c r="I44" s="1">
        <v>4.8254216769851803</v>
      </c>
      <c r="J44" s="1">
        <v>3.67565586054678</v>
      </c>
    </row>
    <row r="45" spans="1:10" x14ac:dyDescent="0.25">
      <c r="A45" t="s">
        <v>219</v>
      </c>
      <c r="B45" t="s">
        <v>7</v>
      </c>
      <c r="C45" t="s">
        <v>84</v>
      </c>
      <c r="D45">
        <v>279</v>
      </c>
      <c r="E45" s="39">
        <v>6.0999999999999999E-2</v>
      </c>
      <c r="F45" s="1">
        <v>3.7403464950383398</v>
      </c>
      <c r="G45" s="1">
        <v>1.1979547336888301</v>
      </c>
      <c r="H45" s="1">
        <v>2.4510882016036701</v>
      </c>
      <c r="I45" s="1">
        <v>4.6962429440594899</v>
      </c>
      <c r="J45" s="1">
        <v>3.7033491531451999</v>
      </c>
    </row>
    <row r="46" spans="1:10" x14ac:dyDescent="0.25">
      <c r="A46" t="s">
        <v>219</v>
      </c>
      <c r="B46" t="s">
        <v>7</v>
      </c>
      <c r="C46" t="s">
        <v>85</v>
      </c>
      <c r="D46">
        <v>136</v>
      </c>
      <c r="E46" s="39">
        <v>0.03</v>
      </c>
      <c r="F46" s="1">
        <v>4.58325029332571</v>
      </c>
      <c r="G46" s="1">
        <v>0.809365324146882</v>
      </c>
      <c r="H46" s="1">
        <v>2.7615894148365601</v>
      </c>
      <c r="I46" s="1">
        <v>5.1361333406962499</v>
      </c>
      <c r="J46" s="1">
        <v>4.4108466279556504</v>
      </c>
    </row>
    <row r="47" spans="1:10" x14ac:dyDescent="0.25">
      <c r="A47" t="s">
        <v>219</v>
      </c>
      <c r="B47" t="s">
        <v>8</v>
      </c>
      <c r="C47" t="s">
        <v>86</v>
      </c>
      <c r="D47">
        <v>18</v>
      </c>
      <c r="E47" s="39">
        <v>2E-3</v>
      </c>
      <c r="F47" s="1">
        <v>11.1473732362477</v>
      </c>
      <c r="J47" s="1">
        <v>10.1643625192012</v>
      </c>
    </row>
    <row r="48" spans="1:10" x14ac:dyDescent="0.25">
      <c r="A48" t="s">
        <v>219</v>
      </c>
      <c r="B48" t="s">
        <v>8</v>
      </c>
      <c r="C48" t="s">
        <v>87</v>
      </c>
      <c r="D48">
        <v>140</v>
      </c>
      <c r="E48" s="39">
        <v>1.4E-2</v>
      </c>
      <c r="F48" s="1">
        <v>6.8548787874917299</v>
      </c>
      <c r="G48" s="1">
        <v>1.65004997501249</v>
      </c>
      <c r="H48" s="1">
        <v>4.7430643127364398</v>
      </c>
      <c r="I48" s="1">
        <v>10.0265957446809</v>
      </c>
      <c r="J48" s="1">
        <v>6.6590768140338401</v>
      </c>
    </row>
    <row r="49" spans="1:10" x14ac:dyDescent="0.25">
      <c r="A49" t="s">
        <v>219</v>
      </c>
      <c r="B49" t="s">
        <v>8</v>
      </c>
      <c r="C49" t="s">
        <v>88</v>
      </c>
      <c r="D49">
        <v>832</v>
      </c>
      <c r="E49" s="39">
        <v>8.5999999999999993E-2</v>
      </c>
      <c r="F49" s="1">
        <v>4.5371109321016903</v>
      </c>
      <c r="G49" s="1">
        <v>1.0055803571428601</v>
      </c>
      <c r="H49" s="1">
        <v>3.1203240522258899</v>
      </c>
      <c r="I49" s="1">
        <v>5.9874999999999998</v>
      </c>
      <c r="J49" s="1">
        <v>4.5035857083908404</v>
      </c>
    </row>
    <row r="50" spans="1:10" x14ac:dyDescent="0.25">
      <c r="A50" t="s">
        <v>219</v>
      </c>
      <c r="B50" t="s">
        <v>8</v>
      </c>
      <c r="C50" t="s">
        <v>82</v>
      </c>
      <c r="D50">
        <v>1208</v>
      </c>
      <c r="E50" s="39">
        <v>0.125</v>
      </c>
      <c r="F50" s="1">
        <v>4.1600044655219701</v>
      </c>
      <c r="G50" s="1">
        <v>1.30875674608398</v>
      </c>
      <c r="H50" s="1">
        <v>3.0477842203354699</v>
      </c>
      <c r="I50" s="1">
        <v>5.5295464347326098</v>
      </c>
      <c r="J50" s="1">
        <v>4.1309427096271696</v>
      </c>
    </row>
    <row r="51" spans="1:10" x14ac:dyDescent="0.25">
      <c r="A51" t="s">
        <v>219</v>
      </c>
      <c r="B51" t="s">
        <v>8</v>
      </c>
      <c r="C51" t="s">
        <v>83</v>
      </c>
      <c r="D51">
        <v>2030</v>
      </c>
      <c r="E51" s="39">
        <v>0.21</v>
      </c>
      <c r="F51" s="1">
        <v>3.94790910763041</v>
      </c>
      <c r="G51" s="1">
        <v>1.4121479423643399</v>
      </c>
      <c r="H51" s="1">
        <v>2.9927484411110599</v>
      </c>
      <c r="I51" s="1">
        <v>5.3803361600487296</v>
      </c>
      <c r="J51" s="1">
        <v>3.9232173634715601</v>
      </c>
    </row>
    <row r="52" spans="1:10" x14ac:dyDescent="0.25">
      <c r="A52" t="s">
        <v>219</v>
      </c>
      <c r="B52" t="s">
        <v>8</v>
      </c>
      <c r="C52" t="s">
        <v>78</v>
      </c>
      <c r="D52">
        <v>2947</v>
      </c>
      <c r="E52" s="39">
        <v>0.30499999999999999</v>
      </c>
      <c r="F52" s="1">
        <v>3.45814833684212</v>
      </c>
      <c r="G52" s="1">
        <v>1.24874912746056</v>
      </c>
      <c r="H52" s="1">
        <v>2.6625835189309601</v>
      </c>
      <c r="I52" s="1">
        <v>4.5766323530616102</v>
      </c>
      <c r="J52" s="1">
        <v>3.4219391458410202</v>
      </c>
    </row>
    <row r="53" spans="1:10" x14ac:dyDescent="0.25">
      <c r="A53" t="s">
        <v>219</v>
      </c>
      <c r="B53" t="s">
        <v>8</v>
      </c>
      <c r="C53" t="s">
        <v>79</v>
      </c>
      <c r="D53">
        <v>1426</v>
      </c>
      <c r="E53" s="39">
        <v>0.14799999999999999</v>
      </c>
      <c r="F53" s="1">
        <v>3.1993944287599501</v>
      </c>
      <c r="G53" s="1">
        <v>1.17129712301587</v>
      </c>
      <c r="H53" s="1">
        <v>2.3617717087696399</v>
      </c>
      <c r="I53" s="1">
        <v>4.1321491461661397</v>
      </c>
      <c r="J53" s="1">
        <v>3.2010757448448901</v>
      </c>
    </row>
    <row r="54" spans="1:10" x14ac:dyDescent="0.25">
      <c r="A54" t="s">
        <v>219</v>
      </c>
      <c r="B54" t="s">
        <v>8</v>
      </c>
      <c r="C54" t="s">
        <v>84</v>
      </c>
      <c r="D54">
        <v>699</v>
      </c>
      <c r="E54" s="39">
        <v>7.1999999999999995E-2</v>
      </c>
      <c r="F54" s="1">
        <v>2.6428349108833</v>
      </c>
      <c r="G54" s="1">
        <v>0.67282695721922503</v>
      </c>
      <c r="H54" s="1">
        <v>1.79141414141414</v>
      </c>
      <c r="I54" s="1">
        <v>3.6222653460574299</v>
      </c>
      <c r="J54" s="1">
        <v>2.6375332770269901</v>
      </c>
    </row>
    <row r="55" spans="1:10" x14ac:dyDescent="0.25">
      <c r="A55" t="s">
        <v>219</v>
      </c>
      <c r="B55" t="s">
        <v>8</v>
      </c>
      <c r="C55" t="s">
        <v>85</v>
      </c>
      <c r="D55">
        <v>359</v>
      </c>
      <c r="E55" s="39">
        <v>3.6999999999999998E-2</v>
      </c>
      <c r="F55" s="1">
        <v>2.6740563441193399</v>
      </c>
      <c r="G55" s="1">
        <v>0.44522838128850001</v>
      </c>
      <c r="H55" s="1">
        <v>1.5233606557377</v>
      </c>
      <c r="I55" s="1">
        <v>3.1195337804674201</v>
      </c>
      <c r="J55" s="1">
        <v>2.416383849732</v>
      </c>
    </row>
    <row r="56" spans="1:10" x14ac:dyDescent="0.25">
      <c r="A56" t="s">
        <v>219</v>
      </c>
      <c r="B56" t="s">
        <v>9</v>
      </c>
      <c r="C56" t="s">
        <v>86</v>
      </c>
      <c r="D56">
        <v>38</v>
      </c>
      <c r="E56" s="39">
        <v>2E-3</v>
      </c>
      <c r="F56" s="1">
        <v>17.4993583357906</v>
      </c>
      <c r="H56" s="1">
        <v>12.4486486486486</v>
      </c>
      <c r="J56" s="1">
        <v>17.0528634361233</v>
      </c>
    </row>
    <row r="57" spans="1:10" x14ac:dyDescent="0.25">
      <c r="A57" t="s">
        <v>219</v>
      </c>
      <c r="B57" t="s">
        <v>9</v>
      </c>
      <c r="C57" t="s">
        <v>87</v>
      </c>
      <c r="D57">
        <v>358</v>
      </c>
      <c r="E57" s="39">
        <v>0.02</v>
      </c>
      <c r="F57" s="1">
        <v>7.6413414899789203</v>
      </c>
      <c r="G57" s="1">
        <v>0.37243653696929402</v>
      </c>
      <c r="H57" s="1">
        <v>3.0889467238211901</v>
      </c>
      <c r="I57" s="1">
        <v>9.32323232323232</v>
      </c>
      <c r="J57" s="1">
        <v>7.25530718402924</v>
      </c>
    </row>
    <row r="58" spans="1:10" x14ac:dyDescent="0.25">
      <c r="A58" t="s">
        <v>219</v>
      </c>
      <c r="B58" t="s">
        <v>9</v>
      </c>
      <c r="C58" t="s">
        <v>88</v>
      </c>
      <c r="D58">
        <v>2027</v>
      </c>
      <c r="E58" s="39">
        <v>0.115</v>
      </c>
      <c r="F58" s="1">
        <v>4.9074678528762901</v>
      </c>
      <c r="G58" s="1">
        <v>0.63499363646881901</v>
      </c>
      <c r="H58" s="1">
        <v>2.70873786407767</v>
      </c>
      <c r="I58" s="1">
        <v>5.9416993464052297</v>
      </c>
      <c r="J58" s="1">
        <v>4.7914209990039698</v>
      </c>
    </row>
    <row r="59" spans="1:10" x14ac:dyDescent="0.25">
      <c r="A59" t="s">
        <v>219</v>
      </c>
      <c r="B59" t="s">
        <v>9</v>
      </c>
      <c r="C59" t="s">
        <v>82</v>
      </c>
      <c r="D59">
        <v>3077</v>
      </c>
      <c r="E59" s="39">
        <v>0.17399999999999999</v>
      </c>
      <c r="F59" s="1">
        <v>4.3214824240113296</v>
      </c>
      <c r="G59" s="1">
        <v>1.1066098081023501</v>
      </c>
      <c r="H59" s="1">
        <v>2.9014989293361899</v>
      </c>
      <c r="I59" s="1">
        <v>5.2713004484304902</v>
      </c>
      <c r="J59" s="1">
        <v>4.3355056252634299</v>
      </c>
    </row>
    <row r="60" spans="1:10" x14ac:dyDescent="0.25">
      <c r="A60" t="s">
        <v>219</v>
      </c>
      <c r="B60" t="s">
        <v>9</v>
      </c>
      <c r="C60" t="s">
        <v>83</v>
      </c>
      <c r="D60">
        <v>4226</v>
      </c>
      <c r="E60" s="39">
        <v>0.24</v>
      </c>
      <c r="F60" s="1">
        <v>4.33141086333627</v>
      </c>
      <c r="G60" s="1">
        <v>1.29273539316015</v>
      </c>
      <c r="H60" s="1">
        <v>2.85797056831476</v>
      </c>
      <c r="I60" s="1">
        <v>5.2365883380015301</v>
      </c>
      <c r="J60" s="1">
        <v>4.33774787505482</v>
      </c>
    </row>
    <row r="61" spans="1:10" x14ac:dyDescent="0.25">
      <c r="A61" t="s">
        <v>219</v>
      </c>
      <c r="B61" t="s">
        <v>9</v>
      </c>
      <c r="C61" t="s">
        <v>78</v>
      </c>
      <c r="D61">
        <v>4888</v>
      </c>
      <c r="E61" s="39">
        <v>0.27700000000000002</v>
      </c>
      <c r="F61" s="1">
        <v>4.9937149856556404</v>
      </c>
      <c r="G61" s="1">
        <v>1.46770155841378</v>
      </c>
      <c r="H61" s="1">
        <v>3.12881284511958</v>
      </c>
      <c r="I61" s="1">
        <v>5.92820431275209</v>
      </c>
      <c r="J61" s="1">
        <v>5.01644233396748</v>
      </c>
    </row>
    <row r="62" spans="1:10" x14ac:dyDescent="0.25">
      <c r="A62" t="s">
        <v>219</v>
      </c>
      <c r="B62" t="s">
        <v>9</v>
      </c>
      <c r="C62" t="s">
        <v>79</v>
      </c>
      <c r="D62">
        <v>1796</v>
      </c>
      <c r="E62" s="39">
        <v>0.10199999999999999</v>
      </c>
      <c r="F62" s="1">
        <v>5.8015816678844798</v>
      </c>
      <c r="G62" s="1">
        <v>1.52780590991929</v>
      </c>
      <c r="H62" s="1">
        <v>3.5559344143368299</v>
      </c>
      <c r="I62" s="1">
        <v>6.1752998660038898</v>
      </c>
      <c r="J62" s="1">
        <v>5.8177568499597303</v>
      </c>
    </row>
    <row r="63" spans="1:10" x14ac:dyDescent="0.25">
      <c r="A63" t="s">
        <v>219</v>
      </c>
      <c r="B63" t="s">
        <v>9</v>
      </c>
      <c r="C63" t="s">
        <v>84</v>
      </c>
      <c r="D63">
        <v>808</v>
      </c>
      <c r="E63" s="39">
        <v>4.5999999999999999E-2</v>
      </c>
      <c r="F63" s="1">
        <v>7.0955110619417798</v>
      </c>
      <c r="G63" s="1">
        <v>1.55548693864566</v>
      </c>
      <c r="H63" s="1">
        <v>3.8071237272720202</v>
      </c>
      <c r="I63" s="1">
        <v>6.8207097356596602</v>
      </c>
      <c r="J63" s="1">
        <v>7.14259487273599</v>
      </c>
    </row>
    <row r="64" spans="1:10" x14ac:dyDescent="0.25">
      <c r="A64" t="s">
        <v>219</v>
      </c>
      <c r="B64" t="s">
        <v>9</v>
      </c>
      <c r="C64" t="s">
        <v>85</v>
      </c>
      <c r="D64">
        <v>423</v>
      </c>
      <c r="E64" s="39">
        <v>2.4E-2</v>
      </c>
      <c r="F64" s="1">
        <v>9.5322511089357995</v>
      </c>
      <c r="G64" s="1">
        <v>1.55341815690006</v>
      </c>
      <c r="H64" s="1">
        <v>4.0277035793329796</v>
      </c>
      <c r="I64" s="1">
        <v>11.8879079892075</v>
      </c>
      <c r="J64" s="1">
        <v>9.6582235402639505</v>
      </c>
    </row>
    <row r="65" spans="1:10" x14ac:dyDescent="0.25">
      <c r="A65" t="s">
        <v>219</v>
      </c>
      <c r="B65" t="s">
        <v>10</v>
      </c>
      <c r="C65" t="s">
        <v>86</v>
      </c>
      <c r="D65">
        <v>124</v>
      </c>
      <c r="E65" s="39">
        <v>2E-3</v>
      </c>
      <c r="F65" s="1">
        <v>22.287693313931001</v>
      </c>
      <c r="G65" s="1">
        <v>11.271040974529299</v>
      </c>
      <c r="H65" s="1">
        <v>20.365853658536601</v>
      </c>
      <c r="I65" s="1">
        <v>36.246774193548397</v>
      </c>
      <c r="J65" s="1">
        <v>21.760196761631502</v>
      </c>
    </row>
    <row r="66" spans="1:10" x14ac:dyDescent="0.25">
      <c r="A66" t="s">
        <v>219</v>
      </c>
      <c r="B66" t="s">
        <v>10</v>
      </c>
      <c r="C66" t="s">
        <v>87</v>
      </c>
      <c r="D66">
        <v>1936</v>
      </c>
      <c r="E66" s="39">
        <v>3.1E-2</v>
      </c>
      <c r="F66" s="1">
        <v>15.868624051116001</v>
      </c>
      <c r="G66" s="1">
        <v>8.3745495495495508</v>
      </c>
      <c r="H66" s="1">
        <v>13.8690080683436</v>
      </c>
      <c r="I66" s="1">
        <v>21.4094537815126</v>
      </c>
      <c r="J66" s="1">
        <v>15.7469159897644</v>
      </c>
    </row>
    <row r="67" spans="1:10" x14ac:dyDescent="0.25">
      <c r="A67" t="s">
        <v>219</v>
      </c>
      <c r="B67" t="s">
        <v>10</v>
      </c>
      <c r="C67" t="s">
        <v>88</v>
      </c>
      <c r="D67">
        <v>28602</v>
      </c>
      <c r="E67" s="39">
        <v>0.45100000000000001</v>
      </c>
      <c r="F67" s="1">
        <v>10.3580892991958</v>
      </c>
      <c r="G67" s="1">
        <v>5.6032189412077704</v>
      </c>
      <c r="H67" s="1">
        <v>8.8143158529234498</v>
      </c>
      <c r="I67" s="1">
        <v>13.2239229024943</v>
      </c>
      <c r="J67" s="1">
        <v>10.023852787955599</v>
      </c>
    </row>
    <row r="68" spans="1:10" x14ac:dyDescent="0.25">
      <c r="A68" t="s">
        <v>219</v>
      </c>
      <c r="B68" t="s">
        <v>10</v>
      </c>
      <c r="C68" t="s">
        <v>82</v>
      </c>
      <c r="D68">
        <v>19172</v>
      </c>
      <c r="E68" s="39">
        <v>0.30299999999999999</v>
      </c>
      <c r="F68" s="1">
        <v>6.5084998067830799</v>
      </c>
      <c r="G68" s="1">
        <v>3.2558726802912901</v>
      </c>
      <c r="H68" s="1">
        <v>5.4819798221955898</v>
      </c>
      <c r="I68" s="1">
        <v>8.3684058499468392</v>
      </c>
      <c r="J68" s="1">
        <v>6.3197486012853901</v>
      </c>
    </row>
    <row r="69" spans="1:10" x14ac:dyDescent="0.25">
      <c r="A69" t="s">
        <v>219</v>
      </c>
      <c r="B69" t="s">
        <v>10</v>
      </c>
      <c r="C69" t="s">
        <v>83</v>
      </c>
      <c r="D69">
        <v>8866</v>
      </c>
      <c r="E69" s="39">
        <v>0.14000000000000001</v>
      </c>
      <c r="F69" s="1">
        <v>4.0083728469044102</v>
      </c>
      <c r="G69" s="1">
        <v>1.8096901516719399</v>
      </c>
      <c r="H69" s="1">
        <v>3.1117911297489398</v>
      </c>
      <c r="I69" s="1">
        <v>5.0463267109513099</v>
      </c>
      <c r="J69" s="1">
        <v>3.9121663430311302</v>
      </c>
    </row>
    <row r="70" spans="1:10" x14ac:dyDescent="0.25">
      <c r="A70" t="s">
        <v>219</v>
      </c>
      <c r="B70" t="s">
        <v>10</v>
      </c>
      <c r="C70" t="s">
        <v>78</v>
      </c>
      <c r="D70">
        <v>4289</v>
      </c>
      <c r="E70" s="39">
        <v>6.8000000000000005E-2</v>
      </c>
      <c r="F70" s="1">
        <v>2.5449183194720502</v>
      </c>
      <c r="G70" s="1">
        <v>1.0344827586206899</v>
      </c>
      <c r="H70" s="1">
        <v>1.68793993430314</v>
      </c>
      <c r="I70" s="1">
        <v>2.7833587011669199</v>
      </c>
      <c r="J70" s="1">
        <v>2.4815141112158998</v>
      </c>
    </row>
    <row r="71" spans="1:10" x14ac:dyDescent="0.25">
      <c r="A71" t="s">
        <v>219</v>
      </c>
      <c r="B71" t="s">
        <v>10</v>
      </c>
      <c r="C71" t="s">
        <v>79</v>
      </c>
      <c r="D71">
        <v>311</v>
      </c>
      <c r="E71" s="39">
        <v>5.0000000000000001E-3</v>
      </c>
      <c r="F71" s="1">
        <v>3.0083144687750898</v>
      </c>
      <c r="G71" s="1">
        <v>0.815192971281965</v>
      </c>
      <c r="H71" s="1">
        <v>1.3588154269972501</v>
      </c>
      <c r="I71" s="1">
        <v>2.8075366316650801</v>
      </c>
      <c r="J71" s="1">
        <v>3.1049348095961302</v>
      </c>
    </row>
    <row r="72" spans="1:10" x14ac:dyDescent="0.25">
      <c r="A72" t="s">
        <v>219</v>
      </c>
      <c r="B72" t="s">
        <v>10</v>
      </c>
      <c r="C72" t="s">
        <v>84</v>
      </c>
      <c r="D72">
        <v>44</v>
      </c>
      <c r="E72" s="39">
        <v>1E-3</v>
      </c>
      <c r="F72" s="1">
        <v>2.8117625574551801</v>
      </c>
      <c r="G72" s="1">
        <v>0.44827897205315798</v>
      </c>
      <c r="H72" s="1">
        <v>1.25544454587962</v>
      </c>
      <c r="I72" s="1">
        <v>3.5185624544030198</v>
      </c>
      <c r="J72" s="1">
        <v>2.6165342075634102</v>
      </c>
    </row>
    <row r="73" spans="1:10" x14ac:dyDescent="0.25">
      <c r="A73" t="s">
        <v>219</v>
      </c>
      <c r="B73" t="s">
        <v>10</v>
      </c>
      <c r="C73" t="s">
        <v>85</v>
      </c>
      <c r="D73">
        <v>30</v>
      </c>
      <c r="E73" s="39">
        <v>0</v>
      </c>
      <c r="F73" s="1">
        <v>4.4513028571824202</v>
      </c>
      <c r="H73" s="1">
        <v>1.71295158411062</v>
      </c>
      <c r="J73" s="1">
        <v>4.4685970285027903</v>
      </c>
    </row>
    <row r="74" spans="1:10" x14ac:dyDescent="0.25">
      <c r="A74" t="s">
        <v>219</v>
      </c>
      <c r="B74" t="s">
        <v>11</v>
      </c>
      <c r="C74" t="s">
        <v>86</v>
      </c>
      <c r="D74">
        <v>118</v>
      </c>
      <c r="E74" s="39">
        <v>1.2999999999999999E-2</v>
      </c>
      <c r="F74" s="1">
        <v>11.440888058370099</v>
      </c>
      <c r="G74" s="1">
        <v>3.0560461956521698</v>
      </c>
      <c r="H74" s="1">
        <v>9.0961309523809497</v>
      </c>
      <c r="I74" s="1">
        <v>18.1959242618742</v>
      </c>
      <c r="J74" s="1">
        <v>11.693263570961401</v>
      </c>
    </row>
    <row r="75" spans="1:10" x14ac:dyDescent="0.25">
      <c r="A75" t="s">
        <v>219</v>
      </c>
      <c r="B75" t="s">
        <v>11</v>
      </c>
      <c r="C75" t="s">
        <v>87</v>
      </c>
      <c r="D75">
        <v>750</v>
      </c>
      <c r="E75" s="39">
        <v>0.08</v>
      </c>
      <c r="F75" s="1">
        <v>10.018408926394599</v>
      </c>
      <c r="G75" s="1">
        <v>3.8815095583388302</v>
      </c>
      <c r="H75" s="1">
        <v>8.1027951933124296</v>
      </c>
      <c r="I75" s="1">
        <v>14.004580812445999</v>
      </c>
      <c r="J75" s="1">
        <v>9.9254905986415505</v>
      </c>
    </row>
    <row r="76" spans="1:10" x14ac:dyDescent="0.25">
      <c r="A76" t="s">
        <v>219</v>
      </c>
      <c r="B76" t="s">
        <v>11</v>
      </c>
      <c r="C76" t="s">
        <v>88</v>
      </c>
      <c r="D76">
        <v>2896</v>
      </c>
      <c r="E76" s="39">
        <v>0.31</v>
      </c>
      <c r="F76" s="1">
        <v>8.2893944322127098</v>
      </c>
      <c r="G76" s="1">
        <v>3.8761795543905602</v>
      </c>
      <c r="H76" s="1">
        <v>6.8264250848018504</v>
      </c>
      <c r="I76" s="1">
        <v>11.0275914504164</v>
      </c>
      <c r="J76" s="1">
        <v>8.1952836947418302</v>
      </c>
    </row>
    <row r="77" spans="1:10" x14ac:dyDescent="0.25">
      <c r="A77" t="s">
        <v>219</v>
      </c>
      <c r="B77" t="s">
        <v>11</v>
      </c>
      <c r="C77" t="s">
        <v>82</v>
      </c>
      <c r="D77">
        <v>2675</v>
      </c>
      <c r="E77" s="39">
        <v>0.28699999999999998</v>
      </c>
      <c r="F77" s="1">
        <v>7.7554681564782602</v>
      </c>
      <c r="G77" s="1">
        <v>3.7789762095696302</v>
      </c>
      <c r="H77" s="1">
        <v>6.3930131004366801</v>
      </c>
      <c r="I77" s="1">
        <v>10.056504402138399</v>
      </c>
      <c r="J77" s="1">
        <v>7.7509614242012796</v>
      </c>
    </row>
    <row r="78" spans="1:10" x14ac:dyDescent="0.25">
      <c r="A78" t="s">
        <v>219</v>
      </c>
      <c r="B78" t="s">
        <v>11</v>
      </c>
      <c r="C78" t="s">
        <v>83</v>
      </c>
      <c r="D78">
        <v>1726</v>
      </c>
      <c r="E78" s="39">
        <v>0.185</v>
      </c>
      <c r="F78" s="1">
        <v>7.39034139167397</v>
      </c>
      <c r="G78" s="1">
        <v>3.2953759456538498</v>
      </c>
      <c r="H78" s="1">
        <v>6.0322951007107903</v>
      </c>
      <c r="I78" s="1">
        <v>9.9223489812939292</v>
      </c>
      <c r="J78" s="1">
        <v>7.3721408454523001</v>
      </c>
    </row>
    <row r="79" spans="1:10" x14ac:dyDescent="0.25">
      <c r="A79" t="s">
        <v>219</v>
      </c>
      <c r="B79" t="s">
        <v>11</v>
      </c>
      <c r="C79" t="s">
        <v>78</v>
      </c>
      <c r="D79">
        <v>871</v>
      </c>
      <c r="E79" s="39">
        <v>9.2999999999999999E-2</v>
      </c>
      <c r="F79" s="1">
        <v>6.9892844938629803</v>
      </c>
      <c r="G79" s="1">
        <v>2.9685778826508602</v>
      </c>
      <c r="H79" s="1">
        <v>5.9005736137667304</v>
      </c>
      <c r="I79" s="1">
        <v>9.5852624898635508</v>
      </c>
      <c r="J79" s="1">
        <v>6.87310272890858</v>
      </c>
    </row>
    <row r="80" spans="1:10" x14ac:dyDescent="0.25">
      <c r="A80" t="s">
        <v>219</v>
      </c>
      <c r="B80" t="s">
        <v>11</v>
      </c>
      <c r="C80" t="s">
        <v>79</v>
      </c>
      <c r="D80">
        <v>193</v>
      </c>
      <c r="E80" s="39">
        <v>2.1000000000000001E-2</v>
      </c>
      <c r="F80" s="1">
        <v>5.8724385502752003</v>
      </c>
      <c r="G80" s="1">
        <v>1.53593611357587</v>
      </c>
      <c r="H80" s="1">
        <v>3.8213745080230099</v>
      </c>
      <c r="I80" s="1">
        <v>8.9542197452229306</v>
      </c>
      <c r="J80" s="1">
        <v>5.8809020189743002</v>
      </c>
    </row>
    <row r="81" spans="1:10" x14ac:dyDescent="0.25">
      <c r="A81" t="s">
        <v>219</v>
      </c>
      <c r="B81" t="s">
        <v>11</v>
      </c>
      <c r="C81" t="s">
        <v>84</v>
      </c>
      <c r="D81">
        <v>75</v>
      </c>
      <c r="E81" s="39">
        <v>8.0000000000000002E-3</v>
      </c>
      <c r="F81" s="1">
        <v>5.3754528009086497</v>
      </c>
      <c r="G81" s="1">
        <v>1.2631603544483301</v>
      </c>
      <c r="H81" s="1">
        <v>2.7108338284808902</v>
      </c>
      <c r="I81" s="1">
        <v>7.56723212345329</v>
      </c>
      <c r="J81" s="1">
        <v>5.6443590687402203</v>
      </c>
    </row>
    <row r="82" spans="1:10" x14ac:dyDescent="0.25">
      <c r="A82" t="s">
        <v>219</v>
      </c>
      <c r="B82" t="s">
        <v>11</v>
      </c>
      <c r="C82" t="s">
        <v>85</v>
      </c>
      <c r="D82">
        <v>27</v>
      </c>
      <c r="E82" s="39">
        <v>3.0000000000000001E-3</v>
      </c>
      <c r="F82" s="1">
        <v>6.0543278598134904</v>
      </c>
      <c r="H82" s="1">
        <v>1.65354174910962</v>
      </c>
      <c r="J82" s="1">
        <v>5.3847874916070504</v>
      </c>
    </row>
    <row r="83" spans="1:10" x14ac:dyDescent="0.25">
      <c r="A83" t="s">
        <v>219</v>
      </c>
      <c r="B83" t="s">
        <v>12</v>
      </c>
      <c r="C83" t="s">
        <v>77</v>
      </c>
      <c r="D83">
        <v>16</v>
      </c>
      <c r="E83" s="39">
        <v>0.16300000000000001</v>
      </c>
      <c r="F83" s="1">
        <v>10.2371094673382</v>
      </c>
      <c r="J83" s="1">
        <v>10.9780082041933</v>
      </c>
    </row>
    <row r="84" spans="1:10" x14ac:dyDescent="0.25">
      <c r="A84" t="s">
        <v>219</v>
      </c>
      <c r="B84" t="s">
        <v>12</v>
      </c>
      <c r="C84" t="s">
        <v>78</v>
      </c>
      <c r="D84">
        <v>12</v>
      </c>
      <c r="E84" s="39">
        <v>0.122</v>
      </c>
      <c r="F84" s="1">
        <v>8.1502628212723707</v>
      </c>
      <c r="J84" s="1">
        <v>7.8238047950063798</v>
      </c>
    </row>
    <row r="85" spans="1:10" x14ac:dyDescent="0.25">
      <c r="A85" t="s">
        <v>219</v>
      </c>
      <c r="B85" t="s">
        <v>12</v>
      </c>
      <c r="C85" t="s">
        <v>79</v>
      </c>
      <c r="D85">
        <v>15</v>
      </c>
      <c r="E85" s="39">
        <v>0.153</v>
      </c>
      <c r="F85" s="1">
        <v>7.1164241128414698</v>
      </c>
      <c r="J85" s="1">
        <v>7.0950628021277904</v>
      </c>
    </row>
    <row r="86" spans="1:10" x14ac:dyDescent="0.25">
      <c r="A86" t="s">
        <v>219</v>
      </c>
      <c r="B86" t="s">
        <v>12</v>
      </c>
      <c r="C86" t="s">
        <v>84</v>
      </c>
      <c r="D86">
        <v>21</v>
      </c>
      <c r="E86" s="39">
        <v>0.214</v>
      </c>
      <c r="F86" s="1">
        <v>7.4775151455991402</v>
      </c>
      <c r="H86" s="1">
        <v>6.5267142857142897</v>
      </c>
      <c r="J86" s="1">
        <v>7.5934025155594904</v>
      </c>
    </row>
    <row r="87" spans="1:10" x14ac:dyDescent="0.25">
      <c r="A87" t="s">
        <v>219</v>
      </c>
      <c r="B87" t="s">
        <v>12</v>
      </c>
      <c r="C87" t="s">
        <v>85</v>
      </c>
      <c r="D87">
        <v>34</v>
      </c>
      <c r="E87" s="39">
        <v>0.34699999999999998</v>
      </c>
      <c r="F87" s="1">
        <v>7.9277493084207</v>
      </c>
      <c r="H87" s="1">
        <v>2.9834682531192001</v>
      </c>
      <c r="J87" s="1">
        <v>5.5756238925435104</v>
      </c>
    </row>
    <row r="88" spans="1:10" x14ac:dyDescent="0.25">
      <c r="A88" t="s">
        <v>219</v>
      </c>
      <c r="B88" t="s">
        <v>13</v>
      </c>
      <c r="C88" t="s">
        <v>81</v>
      </c>
      <c r="D88">
        <v>21</v>
      </c>
      <c r="E88" s="39">
        <v>3.9E-2</v>
      </c>
      <c r="F88" s="1">
        <v>11.4726258288806</v>
      </c>
      <c r="H88" s="1">
        <v>11.300578034682101</v>
      </c>
      <c r="J88" s="1">
        <v>11.086343115124199</v>
      </c>
    </row>
    <row r="89" spans="1:10" x14ac:dyDescent="0.25">
      <c r="A89" t="s">
        <v>219</v>
      </c>
      <c r="B89" t="s">
        <v>13</v>
      </c>
      <c r="C89" t="s">
        <v>82</v>
      </c>
      <c r="D89">
        <v>60</v>
      </c>
      <c r="E89" s="39">
        <v>0.111</v>
      </c>
      <c r="F89" s="1">
        <v>9.3264073301748898</v>
      </c>
      <c r="G89" s="1">
        <v>6.7825198126801096</v>
      </c>
      <c r="H89" s="1">
        <v>8.7071050476691791</v>
      </c>
      <c r="I89" s="1">
        <v>11.7268581335746</v>
      </c>
      <c r="J89" s="1">
        <v>9.0859364873622805</v>
      </c>
    </row>
    <row r="90" spans="1:10" x14ac:dyDescent="0.25">
      <c r="A90" t="s">
        <v>219</v>
      </c>
      <c r="B90" t="s">
        <v>13</v>
      </c>
      <c r="C90" t="s">
        <v>83</v>
      </c>
      <c r="D90">
        <v>117</v>
      </c>
      <c r="E90" s="39">
        <v>0.216</v>
      </c>
      <c r="F90" s="1">
        <v>8.7416319219261407</v>
      </c>
      <c r="G90" s="1">
        <v>5.7092198581560298</v>
      </c>
      <c r="H90" s="1">
        <v>8.48298429319372</v>
      </c>
      <c r="I90" s="1">
        <v>10.7910189982729</v>
      </c>
      <c r="J90" s="1">
        <v>8.6810118498545403</v>
      </c>
    </row>
    <row r="91" spans="1:10" x14ac:dyDescent="0.25">
      <c r="A91" t="s">
        <v>219</v>
      </c>
      <c r="B91" t="s">
        <v>13</v>
      </c>
      <c r="C91" t="s">
        <v>78</v>
      </c>
      <c r="D91">
        <v>164</v>
      </c>
      <c r="E91" s="39">
        <v>0.30299999999999999</v>
      </c>
      <c r="F91" s="1">
        <v>7.6148735148510003</v>
      </c>
      <c r="G91" s="1">
        <v>4.0615416384276504</v>
      </c>
      <c r="H91" s="1">
        <v>7.1358602562252802</v>
      </c>
      <c r="I91" s="1">
        <v>9.6831765852425402</v>
      </c>
      <c r="J91" s="1">
        <v>7.6034152563345998</v>
      </c>
    </row>
    <row r="92" spans="1:10" x14ac:dyDescent="0.25">
      <c r="A92" t="s">
        <v>219</v>
      </c>
      <c r="B92" t="s">
        <v>13</v>
      </c>
      <c r="C92" t="s">
        <v>79</v>
      </c>
      <c r="D92">
        <v>89</v>
      </c>
      <c r="E92" s="39">
        <v>0.16400000000000001</v>
      </c>
      <c r="F92" s="1">
        <v>5.7483855419187497</v>
      </c>
      <c r="G92" s="1">
        <v>3.3471912390995699</v>
      </c>
      <c r="H92" s="1">
        <v>5.2723937633751099</v>
      </c>
      <c r="I92" s="1">
        <v>7.43603074141049</v>
      </c>
      <c r="J92" s="1">
        <v>5.7365978806469604</v>
      </c>
    </row>
    <row r="93" spans="1:10" x14ac:dyDescent="0.25">
      <c r="A93" t="s">
        <v>219</v>
      </c>
      <c r="B93" t="s">
        <v>13</v>
      </c>
      <c r="C93" t="s">
        <v>84</v>
      </c>
      <c r="D93">
        <v>50</v>
      </c>
      <c r="E93" s="39">
        <v>9.1999999999999998E-2</v>
      </c>
      <c r="F93" s="1">
        <v>6.7263260754201299</v>
      </c>
      <c r="G93" s="1">
        <v>3.67548057966171</v>
      </c>
      <c r="H93" s="1">
        <v>6.2350418904099003</v>
      </c>
      <c r="I93" s="1">
        <v>8.1031863850012193</v>
      </c>
      <c r="J93" s="1">
        <v>6.6250661895445599</v>
      </c>
    </row>
    <row r="94" spans="1:10" x14ac:dyDescent="0.25">
      <c r="A94" t="s">
        <v>219</v>
      </c>
      <c r="B94" t="s">
        <v>13</v>
      </c>
      <c r="C94" t="s">
        <v>85</v>
      </c>
      <c r="D94">
        <v>41</v>
      </c>
      <c r="E94" s="39">
        <v>7.5999999999999998E-2</v>
      </c>
      <c r="F94" s="1">
        <v>3.56736373986366</v>
      </c>
      <c r="G94" s="1">
        <v>1.40808368996671</v>
      </c>
      <c r="H94" s="1">
        <v>3.0876839196355199</v>
      </c>
      <c r="I94" s="1">
        <v>5.3677083333333302</v>
      </c>
      <c r="J94" s="1">
        <v>3.07553689276026</v>
      </c>
    </row>
    <row r="95" spans="1:10" x14ac:dyDescent="0.25">
      <c r="A95" t="s">
        <v>219</v>
      </c>
      <c r="B95" t="s">
        <v>15</v>
      </c>
      <c r="C95" t="s">
        <v>89</v>
      </c>
      <c r="D95">
        <v>31</v>
      </c>
      <c r="E95" s="39">
        <v>7.0000000000000001E-3</v>
      </c>
      <c r="F95" s="1">
        <v>9.7441694092919207</v>
      </c>
      <c r="H95" s="1">
        <v>10.38</v>
      </c>
      <c r="J95" s="1">
        <v>9.6674679487179507</v>
      </c>
    </row>
    <row r="96" spans="1:10" x14ac:dyDescent="0.25">
      <c r="A96" t="s">
        <v>219</v>
      </c>
      <c r="B96" t="s">
        <v>15</v>
      </c>
      <c r="C96" t="s">
        <v>88</v>
      </c>
      <c r="D96">
        <v>424</v>
      </c>
      <c r="E96" s="39">
        <v>0.1</v>
      </c>
      <c r="F96" s="1">
        <v>9.1419584968429906</v>
      </c>
      <c r="G96" s="1">
        <v>5.7517162471395897</v>
      </c>
      <c r="H96" s="1">
        <v>8.8166774983752401</v>
      </c>
      <c r="I96" s="1">
        <v>12.4859958506224</v>
      </c>
      <c r="J96" s="1">
        <v>9.0655485283076498</v>
      </c>
    </row>
    <row r="97" spans="1:10" x14ac:dyDescent="0.25">
      <c r="A97" t="s">
        <v>219</v>
      </c>
      <c r="B97" t="s">
        <v>15</v>
      </c>
      <c r="C97" t="s">
        <v>82</v>
      </c>
      <c r="D97">
        <v>1054</v>
      </c>
      <c r="E97" s="39">
        <v>0.247</v>
      </c>
      <c r="F97" s="1">
        <v>7.8935079370273504</v>
      </c>
      <c r="G97" s="1">
        <v>5.1601237515871698</v>
      </c>
      <c r="H97" s="1">
        <v>7.4766038713018697</v>
      </c>
      <c r="I97" s="1">
        <v>10.215100650162499</v>
      </c>
      <c r="J97" s="1">
        <v>7.8092020088856504</v>
      </c>
    </row>
    <row r="98" spans="1:10" x14ac:dyDescent="0.25">
      <c r="A98" t="s">
        <v>219</v>
      </c>
      <c r="B98" t="s">
        <v>15</v>
      </c>
      <c r="C98" t="s">
        <v>83</v>
      </c>
      <c r="D98">
        <v>1376</v>
      </c>
      <c r="E98" s="39">
        <v>0.32300000000000001</v>
      </c>
      <c r="F98" s="1">
        <v>6.7732412223242999</v>
      </c>
      <c r="G98" s="1">
        <v>4.1223076923076896</v>
      </c>
      <c r="H98" s="1">
        <v>6.3612926287099398</v>
      </c>
      <c r="I98" s="1">
        <v>8.7579400725032901</v>
      </c>
      <c r="J98" s="1">
        <v>6.7073179240647098</v>
      </c>
    </row>
    <row r="99" spans="1:10" x14ac:dyDescent="0.25">
      <c r="A99" t="s">
        <v>219</v>
      </c>
      <c r="B99" t="s">
        <v>15</v>
      </c>
      <c r="C99" t="s">
        <v>78</v>
      </c>
      <c r="D99">
        <v>1073</v>
      </c>
      <c r="E99" s="39">
        <v>0.252</v>
      </c>
      <c r="F99" s="1">
        <v>5.2888103482049296</v>
      </c>
      <c r="G99" s="1">
        <v>2.9292775665399202</v>
      </c>
      <c r="H99" s="1">
        <v>4.9489516864174998</v>
      </c>
      <c r="I99" s="1">
        <v>7.0740410347903699</v>
      </c>
      <c r="J99" s="1">
        <v>5.1928385084217901</v>
      </c>
    </row>
    <row r="100" spans="1:10" x14ac:dyDescent="0.25">
      <c r="A100" t="s">
        <v>219</v>
      </c>
      <c r="B100" t="s">
        <v>15</v>
      </c>
      <c r="C100" t="s">
        <v>79</v>
      </c>
      <c r="D100">
        <v>197</v>
      </c>
      <c r="E100" s="39">
        <v>4.5999999999999999E-2</v>
      </c>
      <c r="F100" s="1">
        <v>3.47024999399278</v>
      </c>
      <c r="G100" s="1">
        <v>1.3957528957529</v>
      </c>
      <c r="H100" s="1">
        <v>2.9245778611632298</v>
      </c>
      <c r="I100" s="1">
        <v>4.6223614010670397</v>
      </c>
      <c r="J100" s="1">
        <v>3.47612936880543</v>
      </c>
    </row>
    <row r="101" spans="1:10" x14ac:dyDescent="0.25">
      <c r="A101" t="s">
        <v>219</v>
      </c>
      <c r="B101" t="s">
        <v>15</v>
      </c>
      <c r="C101" t="s">
        <v>84</v>
      </c>
      <c r="D101">
        <v>68</v>
      </c>
      <c r="E101" s="39">
        <v>1.6E-2</v>
      </c>
      <c r="F101" s="1">
        <v>3.6888215926447798</v>
      </c>
      <c r="G101" s="1">
        <v>0.85216244671297803</v>
      </c>
      <c r="H101" s="1">
        <v>2.1218192814100698</v>
      </c>
      <c r="I101" s="1">
        <v>6.0194085829888202</v>
      </c>
      <c r="J101" s="1">
        <v>3.6527551426407001</v>
      </c>
    </row>
    <row r="102" spans="1:10" x14ac:dyDescent="0.25">
      <c r="A102" t="s">
        <v>219</v>
      </c>
      <c r="B102" t="s">
        <v>15</v>
      </c>
      <c r="C102" t="s">
        <v>85</v>
      </c>
      <c r="D102">
        <v>36</v>
      </c>
      <c r="E102" s="39">
        <v>8.0000000000000002E-3</v>
      </c>
      <c r="F102" s="1">
        <v>2.7088179570480899</v>
      </c>
      <c r="H102" s="1">
        <v>1.05074401710362</v>
      </c>
      <c r="J102" s="1">
        <v>2.7005291086613199</v>
      </c>
    </row>
    <row r="103" spans="1:10" x14ac:dyDescent="0.25">
      <c r="A103" t="s">
        <v>219</v>
      </c>
      <c r="B103" t="s">
        <v>17</v>
      </c>
      <c r="C103" t="s">
        <v>90</v>
      </c>
      <c r="D103">
        <v>19</v>
      </c>
      <c r="E103" s="39">
        <v>0.218</v>
      </c>
      <c r="F103" s="1">
        <v>9.0176785210613595</v>
      </c>
      <c r="J103" s="1">
        <v>9.6915096337073905</v>
      </c>
    </row>
    <row r="104" spans="1:10" x14ac:dyDescent="0.25">
      <c r="A104" t="s">
        <v>219</v>
      </c>
      <c r="B104" t="s">
        <v>17</v>
      </c>
      <c r="C104" t="s">
        <v>83</v>
      </c>
      <c r="D104">
        <v>18</v>
      </c>
      <c r="E104" s="39">
        <v>0.20699999999999999</v>
      </c>
      <c r="F104" s="1">
        <v>9.2430805035707095</v>
      </c>
      <c r="J104" s="1">
        <v>8.9262740014583208</v>
      </c>
    </row>
    <row r="105" spans="1:10" x14ac:dyDescent="0.25">
      <c r="A105" t="s">
        <v>219</v>
      </c>
      <c r="B105" t="s">
        <v>17</v>
      </c>
      <c r="C105" t="s">
        <v>78</v>
      </c>
      <c r="D105">
        <v>10</v>
      </c>
      <c r="E105" s="39">
        <v>0.115</v>
      </c>
      <c r="F105" s="1">
        <v>8.1094409633624807</v>
      </c>
      <c r="J105" s="1">
        <v>7.4234223990903896</v>
      </c>
    </row>
    <row r="106" spans="1:10" x14ac:dyDescent="0.25">
      <c r="A106" t="s">
        <v>219</v>
      </c>
      <c r="B106" t="s">
        <v>17</v>
      </c>
      <c r="C106" t="s">
        <v>106</v>
      </c>
      <c r="D106">
        <v>20</v>
      </c>
      <c r="E106" s="39">
        <v>0.23</v>
      </c>
      <c r="F106" s="1">
        <v>7.3219604177999198</v>
      </c>
      <c r="H106" s="1">
        <v>4.4722345823797296</v>
      </c>
      <c r="J106" s="1">
        <v>7.3333125545443201</v>
      </c>
    </row>
    <row r="107" spans="1:10" x14ac:dyDescent="0.25">
      <c r="A107" t="s">
        <v>219</v>
      </c>
      <c r="B107" t="s">
        <v>17</v>
      </c>
      <c r="C107" t="s">
        <v>85</v>
      </c>
      <c r="D107">
        <v>20</v>
      </c>
      <c r="E107" s="39">
        <v>0.23</v>
      </c>
      <c r="F107" s="1">
        <v>5.9530494069044302</v>
      </c>
      <c r="H107" s="1">
        <v>3.7288888341844602</v>
      </c>
      <c r="J107" s="1">
        <v>6.14406536129058</v>
      </c>
    </row>
    <row r="108" spans="1:10" x14ac:dyDescent="0.25">
      <c r="A108" t="s">
        <v>219</v>
      </c>
      <c r="B108" t="s">
        <v>18</v>
      </c>
      <c r="C108" t="s">
        <v>81</v>
      </c>
      <c r="D108">
        <v>19</v>
      </c>
      <c r="E108" s="39">
        <v>0.111</v>
      </c>
      <c r="F108" s="1">
        <v>11.7943197912328</v>
      </c>
      <c r="J108" s="1">
        <v>11.3518090839107</v>
      </c>
    </row>
    <row r="109" spans="1:10" x14ac:dyDescent="0.25">
      <c r="A109" t="s">
        <v>219</v>
      </c>
      <c r="B109" t="s">
        <v>18</v>
      </c>
      <c r="C109" t="s">
        <v>82</v>
      </c>
      <c r="D109">
        <v>25</v>
      </c>
      <c r="E109" s="39">
        <v>0.14599999999999999</v>
      </c>
      <c r="F109" s="1">
        <v>6.3056950906226099</v>
      </c>
      <c r="H109" s="1">
        <v>6.3210227272727302</v>
      </c>
      <c r="J109" s="1">
        <v>6.5194060419866897</v>
      </c>
    </row>
    <row r="110" spans="1:10" x14ac:dyDescent="0.25">
      <c r="A110" t="s">
        <v>219</v>
      </c>
      <c r="B110" t="s">
        <v>18</v>
      </c>
      <c r="C110" t="s">
        <v>83</v>
      </c>
      <c r="D110">
        <v>42</v>
      </c>
      <c r="E110" s="39">
        <v>0.246</v>
      </c>
      <c r="F110" s="1">
        <v>4.2104086762126398</v>
      </c>
      <c r="G110" s="1">
        <v>0.49319298194011402</v>
      </c>
      <c r="H110" s="1">
        <v>2.7569701329693599</v>
      </c>
      <c r="I110" s="1">
        <v>7.2979173650687201</v>
      </c>
      <c r="J110" s="1">
        <v>4.3317402396099096</v>
      </c>
    </row>
    <row r="111" spans="1:10" x14ac:dyDescent="0.25">
      <c r="A111" t="s">
        <v>219</v>
      </c>
      <c r="B111" t="s">
        <v>18</v>
      </c>
      <c r="C111" t="s">
        <v>78</v>
      </c>
      <c r="D111">
        <v>40</v>
      </c>
      <c r="E111" s="39">
        <v>0.23400000000000001</v>
      </c>
      <c r="F111" s="1">
        <v>4.4694963948544499</v>
      </c>
      <c r="G111" s="1">
        <v>1.43310286268802</v>
      </c>
      <c r="H111" s="1">
        <v>2.7453446836967399</v>
      </c>
      <c r="I111" s="1">
        <v>5.9707925616935</v>
      </c>
      <c r="J111" s="1">
        <v>4.60124462224762</v>
      </c>
    </row>
    <row r="112" spans="1:10" x14ac:dyDescent="0.25">
      <c r="A112" t="s">
        <v>219</v>
      </c>
      <c r="B112" t="s">
        <v>18</v>
      </c>
      <c r="C112" t="s">
        <v>79</v>
      </c>
      <c r="D112">
        <v>24</v>
      </c>
      <c r="E112" s="39">
        <v>0.14000000000000001</v>
      </c>
      <c r="F112" s="1">
        <v>7.2865574734481404</v>
      </c>
      <c r="H112" s="1">
        <v>3.9802183188229501</v>
      </c>
      <c r="J112" s="1">
        <v>7.2751018848701001</v>
      </c>
    </row>
    <row r="113" spans="1:10" x14ac:dyDescent="0.25">
      <c r="A113" t="s">
        <v>219</v>
      </c>
      <c r="B113" t="s">
        <v>18</v>
      </c>
      <c r="C113" t="s">
        <v>80</v>
      </c>
      <c r="D113">
        <v>21</v>
      </c>
      <c r="E113" s="39">
        <v>0.123</v>
      </c>
      <c r="F113" s="1">
        <v>6.3064028654894697</v>
      </c>
      <c r="H113" s="1">
        <v>3.7732237084304798</v>
      </c>
      <c r="J113" s="1">
        <v>5.3076796251728702</v>
      </c>
    </row>
    <row r="114" spans="1:10" x14ac:dyDescent="0.25">
      <c r="A114" t="s">
        <v>219</v>
      </c>
      <c r="B114" t="s">
        <v>19</v>
      </c>
      <c r="C114" t="s">
        <v>86</v>
      </c>
      <c r="D114">
        <v>17</v>
      </c>
      <c r="E114" s="39">
        <v>5.0000000000000001E-3</v>
      </c>
      <c r="F114" s="1">
        <v>10.733150485861399</v>
      </c>
      <c r="J114" s="1">
        <v>10.420520231213899</v>
      </c>
    </row>
    <row r="115" spans="1:10" x14ac:dyDescent="0.25">
      <c r="A115" t="s">
        <v>219</v>
      </c>
      <c r="B115" t="s">
        <v>19</v>
      </c>
      <c r="C115" t="s">
        <v>87</v>
      </c>
      <c r="D115">
        <v>128</v>
      </c>
      <c r="E115" s="39">
        <v>3.4000000000000002E-2</v>
      </c>
      <c r="F115" s="1">
        <v>8.7729261710813002</v>
      </c>
      <c r="G115" s="1">
        <v>0.718537414965986</v>
      </c>
      <c r="H115" s="1">
        <v>7.72635135135135</v>
      </c>
      <c r="I115" s="1">
        <v>13.501495425756501</v>
      </c>
      <c r="J115" s="1">
        <v>8.7625798722044692</v>
      </c>
    </row>
    <row r="116" spans="1:10" x14ac:dyDescent="0.25">
      <c r="A116" t="s">
        <v>219</v>
      </c>
      <c r="B116" t="s">
        <v>19</v>
      </c>
      <c r="C116" t="s">
        <v>88</v>
      </c>
      <c r="D116">
        <v>581</v>
      </c>
      <c r="E116" s="39">
        <v>0.155</v>
      </c>
      <c r="F116" s="1">
        <v>7.3926054535600301</v>
      </c>
      <c r="G116" s="1">
        <v>1.2298136645962701</v>
      </c>
      <c r="H116" s="1">
        <v>5.265625</v>
      </c>
      <c r="I116" s="1">
        <v>10.817391304347799</v>
      </c>
      <c r="J116" s="1">
        <v>7.2160909645970799</v>
      </c>
    </row>
    <row r="117" spans="1:10" x14ac:dyDescent="0.25">
      <c r="A117" t="s">
        <v>219</v>
      </c>
      <c r="B117" t="s">
        <v>19</v>
      </c>
      <c r="C117" t="s">
        <v>82</v>
      </c>
      <c r="D117">
        <v>798</v>
      </c>
      <c r="E117" s="39">
        <v>0.21199999999999999</v>
      </c>
      <c r="F117" s="1">
        <v>4.9480852600062901</v>
      </c>
      <c r="G117" s="1">
        <v>0.93749397673297996</v>
      </c>
      <c r="H117" s="1">
        <v>3.32664141414141</v>
      </c>
      <c r="I117" s="1">
        <v>7.1055167681107498</v>
      </c>
      <c r="J117" s="1">
        <v>4.8335634125904896</v>
      </c>
    </row>
    <row r="118" spans="1:10" x14ac:dyDescent="0.25">
      <c r="A118" t="s">
        <v>219</v>
      </c>
      <c r="B118" t="s">
        <v>19</v>
      </c>
      <c r="C118" t="s">
        <v>83</v>
      </c>
      <c r="D118">
        <v>821</v>
      </c>
      <c r="E118" s="39">
        <v>0.218</v>
      </c>
      <c r="F118" s="1">
        <v>3.6995972049504702</v>
      </c>
      <c r="G118" s="1">
        <v>0.80246913580246904</v>
      </c>
      <c r="H118" s="1">
        <v>2.3978873239436602</v>
      </c>
      <c r="I118" s="1">
        <v>5.0354285714285698</v>
      </c>
      <c r="J118" s="1">
        <v>3.6514649080529198</v>
      </c>
    </row>
    <row r="119" spans="1:10" x14ac:dyDescent="0.25">
      <c r="A119" t="s">
        <v>219</v>
      </c>
      <c r="B119" t="s">
        <v>19</v>
      </c>
      <c r="C119" t="s">
        <v>78</v>
      </c>
      <c r="D119">
        <v>877</v>
      </c>
      <c r="E119" s="39">
        <v>0.23300000000000001</v>
      </c>
      <c r="F119" s="1">
        <v>3.0710249646249301</v>
      </c>
      <c r="G119" s="1">
        <v>0.66926503340757204</v>
      </c>
      <c r="H119" s="1">
        <v>1.62903225806452</v>
      </c>
      <c r="I119" s="1">
        <v>3.7877947295422998</v>
      </c>
      <c r="J119" s="1">
        <v>3.0894231144223601</v>
      </c>
    </row>
    <row r="120" spans="1:10" x14ac:dyDescent="0.25">
      <c r="A120" t="s">
        <v>219</v>
      </c>
      <c r="B120" t="s">
        <v>19</v>
      </c>
      <c r="C120" t="s">
        <v>79</v>
      </c>
      <c r="D120">
        <v>339</v>
      </c>
      <c r="E120" s="39">
        <v>0.09</v>
      </c>
      <c r="F120" s="1">
        <v>2.3570554466739102</v>
      </c>
      <c r="G120" s="1">
        <v>0.40497368421052599</v>
      </c>
      <c r="H120" s="1">
        <v>1.01028004253811</v>
      </c>
      <c r="I120" s="1">
        <v>3.0997356340400701</v>
      </c>
      <c r="J120" s="1">
        <v>2.4302075112300501</v>
      </c>
    </row>
    <row r="121" spans="1:10" x14ac:dyDescent="0.25">
      <c r="A121" t="s">
        <v>219</v>
      </c>
      <c r="B121" t="s">
        <v>19</v>
      </c>
      <c r="C121" t="s">
        <v>84</v>
      </c>
      <c r="D121">
        <v>139</v>
      </c>
      <c r="E121" s="39">
        <v>3.6999999999999998E-2</v>
      </c>
      <c r="F121" s="1">
        <v>3.7246312953536198</v>
      </c>
      <c r="G121" s="1">
        <v>0.40762125689619599</v>
      </c>
      <c r="H121" s="1">
        <v>1.40955798401566</v>
      </c>
      <c r="I121" s="1">
        <v>3.74361830652962</v>
      </c>
      <c r="J121" s="1">
        <v>3.8158602279040701</v>
      </c>
    </row>
    <row r="122" spans="1:10" x14ac:dyDescent="0.25">
      <c r="A122" t="s">
        <v>219</v>
      </c>
      <c r="B122" t="s">
        <v>19</v>
      </c>
      <c r="C122" t="s">
        <v>85</v>
      </c>
      <c r="D122">
        <v>59</v>
      </c>
      <c r="E122" s="39">
        <v>1.6E-2</v>
      </c>
      <c r="F122" s="1">
        <v>4.8725991872190102</v>
      </c>
      <c r="G122" s="1">
        <v>0.24058168577480099</v>
      </c>
      <c r="H122" s="1">
        <v>1.0460799478954701</v>
      </c>
      <c r="I122" s="1">
        <v>6.50398651671685</v>
      </c>
      <c r="J122" s="1">
        <v>4.9157463063228404</v>
      </c>
    </row>
    <row r="123" spans="1:10" x14ac:dyDescent="0.25">
      <c r="A123" t="s">
        <v>219</v>
      </c>
      <c r="B123" t="s">
        <v>20</v>
      </c>
      <c r="C123" t="s">
        <v>86</v>
      </c>
      <c r="D123">
        <v>292</v>
      </c>
      <c r="E123" s="39">
        <v>2.4E-2</v>
      </c>
      <c r="F123" s="1">
        <v>13.7920556489475</v>
      </c>
      <c r="G123" s="1">
        <v>1.015625</v>
      </c>
      <c r="H123" s="1">
        <v>9.8432655038759709</v>
      </c>
      <c r="I123" s="1">
        <v>23.004347826086999</v>
      </c>
      <c r="J123" s="1">
        <v>13.245872218234</v>
      </c>
    </row>
    <row r="124" spans="1:10" x14ac:dyDescent="0.25">
      <c r="A124" t="s">
        <v>219</v>
      </c>
      <c r="B124" t="s">
        <v>20</v>
      </c>
      <c r="C124" t="s">
        <v>87</v>
      </c>
      <c r="D124">
        <v>969</v>
      </c>
      <c r="E124" s="39">
        <v>7.8E-2</v>
      </c>
      <c r="F124" s="1">
        <v>9.2833394130833806</v>
      </c>
      <c r="G124" s="1">
        <v>0.71428571428571397</v>
      </c>
      <c r="H124" s="1">
        <v>6.4509803921568603</v>
      </c>
      <c r="I124" s="1">
        <v>13.6212121212121</v>
      </c>
      <c r="J124" s="1">
        <v>9.1405143951848498</v>
      </c>
    </row>
    <row r="125" spans="1:10" x14ac:dyDescent="0.25">
      <c r="A125" t="s">
        <v>219</v>
      </c>
      <c r="B125" t="s">
        <v>20</v>
      </c>
      <c r="C125" t="s">
        <v>88</v>
      </c>
      <c r="D125">
        <v>3096</v>
      </c>
      <c r="E125" s="39">
        <v>0.25</v>
      </c>
      <c r="F125" s="1">
        <v>6.5262098550134402</v>
      </c>
      <c r="G125" s="1">
        <v>0.76464511424404502</v>
      </c>
      <c r="H125" s="1">
        <v>4.1219047619047604</v>
      </c>
      <c r="I125" s="1">
        <v>9.1309356842316198</v>
      </c>
      <c r="J125" s="1">
        <v>6.4118767462006696</v>
      </c>
    </row>
    <row r="126" spans="1:10" x14ac:dyDescent="0.25">
      <c r="A126" t="s">
        <v>219</v>
      </c>
      <c r="B126" t="s">
        <v>20</v>
      </c>
      <c r="C126" t="s">
        <v>82</v>
      </c>
      <c r="D126">
        <v>2917</v>
      </c>
      <c r="E126" s="39">
        <v>0.23499999999999999</v>
      </c>
      <c r="F126" s="1">
        <v>5.0785880340554304</v>
      </c>
      <c r="G126" s="1">
        <v>0.85411764705882398</v>
      </c>
      <c r="H126" s="1">
        <v>3.4315245478036198</v>
      </c>
      <c r="I126" s="1">
        <v>6.79525222551929</v>
      </c>
      <c r="J126" s="1">
        <v>5.0389960899667798</v>
      </c>
    </row>
    <row r="127" spans="1:10" x14ac:dyDescent="0.25">
      <c r="A127" t="s">
        <v>219</v>
      </c>
      <c r="B127" t="s">
        <v>20</v>
      </c>
      <c r="C127" t="s">
        <v>83</v>
      </c>
      <c r="D127">
        <v>2391</v>
      </c>
      <c r="E127" s="39">
        <v>0.193</v>
      </c>
      <c r="F127" s="1">
        <v>4.5993533642742301</v>
      </c>
      <c r="G127" s="1">
        <v>1.14705314009662</v>
      </c>
      <c r="H127" s="1">
        <v>3.02015503875969</v>
      </c>
      <c r="I127" s="1">
        <v>6.0542875039148099</v>
      </c>
      <c r="J127" s="1">
        <v>4.5725084070575104</v>
      </c>
    </row>
    <row r="128" spans="1:10" x14ac:dyDescent="0.25">
      <c r="A128" t="s">
        <v>219</v>
      </c>
      <c r="B128" t="s">
        <v>20</v>
      </c>
      <c r="C128" t="s">
        <v>78</v>
      </c>
      <c r="D128">
        <v>1778</v>
      </c>
      <c r="E128" s="39">
        <v>0.14399999999999999</v>
      </c>
      <c r="F128" s="1">
        <v>4.2035678202518296</v>
      </c>
      <c r="G128" s="1">
        <v>0.97222565859874199</v>
      </c>
      <c r="H128" s="1">
        <v>2.7959043463137898</v>
      </c>
      <c r="I128" s="1">
        <v>5.4572134635844902</v>
      </c>
      <c r="J128" s="1">
        <v>4.2028514639414096</v>
      </c>
    </row>
    <row r="129" spans="1:10" x14ac:dyDescent="0.25">
      <c r="A129" t="s">
        <v>219</v>
      </c>
      <c r="B129" t="s">
        <v>20</v>
      </c>
      <c r="C129" t="s">
        <v>79</v>
      </c>
      <c r="D129">
        <v>551</v>
      </c>
      <c r="E129" s="39">
        <v>4.3999999999999997E-2</v>
      </c>
      <c r="F129" s="1">
        <v>4.0251223346580902</v>
      </c>
      <c r="G129" s="1">
        <v>0.87883815403920895</v>
      </c>
      <c r="H129" s="1">
        <v>2.7149182561307899</v>
      </c>
      <c r="I129" s="1">
        <v>5.2065970988861396</v>
      </c>
      <c r="J129" s="1">
        <v>4.0555547106125598</v>
      </c>
    </row>
    <row r="130" spans="1:10" x14ac:dyDescent="0.25">
      <c r="A130" t="s">
        <v>219</v>
      </c>
      <c r="B130" t="s">
        <v>20</v>
      </c>
      <c r="C130" t="s">
        <v>84</v>
      </c>
      <c r="D130">
        <v>248</v>
      </c>
      <c r="E130" s="39">
        <v>0.02</v>
      </c>
      <c r="F130" s="1">
        <v>4.7866435819023998</v>
      </c>
      <c r="G130" s="1">
        <v>0.93648058581254801</v>
      </c>
      <c r="H130" s="1">
        <v>2.70112752284727</v>
      </c>
      <c r="I130" s="1">
        <v>5.1990350256617104</v>
      </c>
      <c r="J130" s="1">
        <v>4.8444823982700802</v>
      </c>
    </row>
    <row r="131" spans="1:10" x14ac:dyDescent="0.25">
      <c r="A131" t="s">
        <v>219</v>
      </c>
      <c r="B131" t="s">
        <v>20</v>
      </c>
      <c r="C131" t="s">
        <v>85</v>
      </c>
      <c r="D131">
        <v>146</v>
      </c>
      <c r="E131" s="39">
        <v>1.2E-2</v>
      </c>
      <c r="F131" s="1">
        <v>4.4960120842088802</v>
      </c>
      <c r="G131" s="1">
        <v>0.22266202816301001</v>
      </c>
      <c r="H131" s="1">
        <v>1.2196889091526699</v>
      </c>
      <c r="I131" s="1">
        <v>4.5785250386085901</v>
      </c>
      <c r="J131" s="1">
        <v>3.7499243169411098</v>
      </c>
    </row>
    <row r="132" spans="1:10" x14ac:dyDescent="0.25">
      <c r="A132" t="s">
        <v>219</v>
      </c>
      <c r="B132" t="s">
        <v>22</v>
      </c>
      <c r="C132" t="s">
        <v>86</v>
      </c>
      <c r="D132">
        <v>2963</v>
      </c>
      <c r="E132" s="39">
        <v>7.8E-2</v>
      </c>
      <c r="F132" s="1">
        <v>10.951389962939301</v>
      </c>
      <c r="G132" s="1">
        <v>5.4042553191489402</v>
      </c>
      <c r="H132" s="1">
        <v>10.225</v>
      </c>
      <c r="I132" s="1">
        <v>15.4634146341463</v>
      </c>
      <c r="J132" s="1">
        <v>10.9028841749459</v>
      </c>
    </row>
    <row r="133" spans="1:10" x14ac:dyDescent="0.25">
      <c r="A133" t="s">
        <v>219</v>
      </c>
      <c r="B133" t="s">
        <v>22</v>
      </c>
      <c r="C133" t="s">
        <v>87</v>
      </c>
      <c r="D133">
        <v>25142</v>
      </c>
      <c r="E133" s="39">
        <v>0.66</v>
      </c>
      <c r="F133" s="1">
        <v>9.3550094623552305</v>
      </c>
      <c r="G133" s="1">
        <v>5.6763970922307996</v>
      </c>
      <c r="H133" s="1">
        <v>8.87035905271199</v>
      </c>
      <c r="I133" s="1">
        <v>12.294117647058799</v>
      </c>
      <c r="J133" s="1">
        <v>9.2433443877605495</v>
      </c>
    </row>
    <row r="134" spans="1:10" x14ac:dyDescent="0.25">
      <c r="A134" t="s">
        <v>219</v>
      </c>
      <c r="B134" t="s">
        <v>22</v>
      </c>
      <c r="C134" t="s">
        <v>88</v>
      </c>
      <c r="D134">
        <v>8962</v>
      </c>
      <c r="E134" s="39">
        <v>0.23499999999999999</v>
      </c>
      <c r="F134" s="1">
        <v>8.0537951113127697</v>
      </c>
      <c r="G134" s="1">
        <v>5.0569728560188798</v>
      </c>
      <c r="H134" s="1">
        <v>7.6505033557047</v>
      </c>
      <c r="I134" s="1">
        <v>10.362662850374999</v>
      </c>
      <c r="J134" s="1">
        <v>8.0808586268921498</v>
      </c>
    </row>
    <row r="135" spans="1:10" x14ac:dyDescent="0.25">
      <c r="A135" t="s">
        <v>219</v>
      </c>
      <c r="B135" t="s">
        <v>22</v>
      </c>
      <c r="C135" t="s">
        <v>82</v>
      </c>
      <c r="D135">
        <v>550</v>
      </c>
      <c r="E135" s="39">
        <v>1.4E-2</v>
      </c>
      <c r="F135" s="1">
        <v>9.1657733576099005</v>
      </c>
      <c r="G135" s="1">
        <v>4.7864714841904599</v>
      </c>
      <c r="H135" s="1">
        <v>8.0114955502199194</v>
      </c>
      <c r="I135" s="1">
        <v>12.0196408069542</v>
      </c>
      <c r="J135" s="1">
        <v>9.1604455290922697</v>
      </c>
    </row>
    <row r="136" spans="1:10" x14ac:dyDescent="0.25">
      <c r="A136" t="s">
        <v>219</v>
      </c>
      <c r="B136" t="s">
        <v>22</v>
      </c>
      <c r="C136" t="s">
        <v>83</v>
      </c>
      <c r="D136">
        <v>311</v>
      </c>
      <c r="E136" s="39">
        <v>8.0000000000000002E-3</v>
      </c>
      <c r="F136" s="1">
        <v>7.6999200051115304</v>
      </c>
      <c r="G136" s="1">
        <v>3.1057741227753399</v>
      </c>
      <c r="H136" s="1">
        <v>5.5993322203672804</v>
      </c>
      <c r="I136" s="1">
        <v>10.8510813695955</v>
      </c>
      <c r="J136" s="1">
        <v>7.6126752317297601</v>
      </c>
    </row>
    <row r="137" spans="1:10" x14ac:dyDescent="0.25">
      <c r="A137" t="s">
        <v>219</v>
      </c>
      <c r="B137" t="s">
        <v>22</v>
      </c>
      <c r="C137" t="s">
        <v>78</v>
      </c>
      <c r="D137">
        <v>154</v>
      </c>
      <c r="E137" s="39">
        <v>4.0000000000000001E-3</v>
      </c>
      <c r="F137" s="1">
        <v>6.9890045397130596</v>
      </c>
      <c r="G137" s="1">
        <v>2.18167683660926</v>
      </c>
      <c r="H137" s="1">
        <v>5.2979522917966904</v>
      </c>
      <c r="I137" s="1">
        <v>9.8595430414515892</v>
      </c>
      <c r="J137" s="1">
        <v>6.9797777768136404</v>
      </c>
    </row>
    <row r="138" spans="1:10" x14ac:dyDescent="0.25">
      <c r="A138" t="s">
        <v>219</v>
      </c>
      <c r="B138" t="s">
        <v>22</v>
      </c>
      <c r="C138" t="s">
        <v>92</v>
      </c>
      <c r="D138">
        <v>27</v>
      </c>
      <c r="E138" s="39">
        <v>1E-3</v>
      </c>
      <c r="F138" s="1">
        <v>9.4086401506058195</v>
      </c>
      <c r="H138" s="1">
        <v>7.0137631293009797</v>
      </c>
      <c r="J138" s="1">
        <v>9.2472821648305796</v>
      </c>
    </row>
    <row r="139" spans="1:10" x14ac:dyDescent="0.25">
      <c r="A139" t="s">
        <v>219</v>
      </c>
      <c r="B139" t="s">
        <v>23</v>
      </c>
      <c r="C139" t="s">
        <v>86</v>
      </c>
      <c r="D139">
        <v>21</v>
      </c>
      <c r="E139" s="39">
        <v>0.01</v>
      </c>
      <c r="F139" s="1">
        <v>82.584413614574302</v>
      </c>
      <c r="H139" s="1">
        <v>45.095238095238102</v>
      </c>
      <c r="J139" s="1">
        <v>71.470119521912395</v>
      </c>
    </row>
    <row r="140" spans="1:10" x14ac:dyDescent="0.25">
      <c r="A140" t="s">
        <v>219</v>
      </c>
      <c r="B140" t="s">
        <v>23</v>
      </c>
      <c r="C140" t="s">
        <v>87</v>
      </c>
      <c r="D140">
        <v>57</v>
      </c>
      <c r="E140" s="39">
        <v>2.7E-2</v>
      </c>
      <c r="F140" s="1">
        <v>27.6865035074951</v>
      </c>
      <c r="G140" s="1">
        <v>5.3736263736263696</v>
      </c>
      <c r="H140" s="1">
        <v>14.6847826086957</v>
      </c>
      <c r="I140" s="1">
        <v>29.064516129032299</v>
      </c>
      <c r="J140" s="1">
        <v>27.331313568491701</v>
      </c>
    </row>
    <row r="141" spans="1:10" x14ac:dyDescent="0.25">
      <c r="A141" t="s">
        <v>219</v>
      </c>
      <c r="B141" t="s">
        <v>23</v>
      </c>
      <c r="C141" t="s">
        <v>88</v>
      </c>
      <c r="D141">
        <v>863</v>
      </c>
      <c r="E141" s="39">
        <v>0.40300000000000002</v>
      </c>
      <c r="F141" s="1">
        <v>82.664261503892305</v>
      </c>
      <c r="G141" s="1">
        <v>6.8263153453440797</v>
      </c>
      <c r="H141" s="1">
        <v>11.6369863013699</v>
      </c>
      <c r="I141" s="1">
        <v>28.413965884861401</v>
      </c>
      <c r="J141" s="1">
        <v>81.885071335033402</v>
      </c>
    </row>
    <row r="142" spans="1:10" x14ac:dyDescent="0.25">
      <c r="A142" t="s">
        <v>219</v>
      </c>
      <c r="B142" t="s">
        <v>23</v>
      </c>
      <c r="C142" t="s">
        <v>82</v>
      </c>
      <c r="D142">
        <v>297</v>
      </c>
      <c r="E142" s="39">
        <v>0.13900000000000001</v>
      </c>
      <c r="F142" s="1">
        <v>73.256718906057998</v>
      </c>
      <c r="G142" s="1">
        <v>2.6947674418604701</v>
      </c>
      <c r="H142" s="1">
        <v>6.2283464566929103</v>
      </c>
      <c r="I142" s="1">
        <v>15.713333333333299</v>
      </c>
      <c r="J142" s="1">
        <v>76.278692255177106</v>
      </c>
    </row>
    <row r="143" spans="1:10" x14ac:dyDescent="0.25">
      <c r="A143" t="s">
        <v>219</v>
      </c>
      <c r="B143" t="s">
        <v>23</v>
      </c>
      <c r="C143" t="s">
        <v>83</v>
      </c>
      <c r="D143">
        <v>259</v>
      </c>
      <c r="E143" s="39">
        <v>0.121</v>
      </c>
      <c r="F143" s="1">
        <v>115.74518225664001</v>
      </c>
      <c r="G143" s="1">
        <v>1.24644502962475</v>
      </c>
      <c r="H143" s="1">
        <v>3.6732117812061702</v>
      </c>
      <c r="I143" s="1">
        <v>16.4925911708253</v>
      </c>
      <c r="J143" s="1">
        <v>126.408908509402</v>
      </c>
    </row>
    <row r="144" spans="1:10" x14ac:dyDescent="0.25">
      <c r="A144" t="s">
        <v>219</v>
      </c>
      <c r="B144" t="s">
        <v>23</v>
      </c>
      <c r="C144" t="s">
        <v>78</v>
      </c>
      <c r="D144">
        <v>299</v>
      </c>
      <c r="E144" s="39">
        <v>0.14000000000000001</v>
      </c>
      <c r="F144" s="1">
        <v>133.20746851967701</v>
      </c>
      <c r="G144" s="1">
        <v>0.933105095794038</v>
      </c>
      <c r="H144" s="1">
        <v>3.3348375451263501</v>
      </c>
      <c r="I144" s="1">
        <v>22.632806350746701</v>
      </c>
      <c r="J144" s="1">
        <v>132.28408625446801</v>
      </c>
    </row>
    <row r="145" spans="1:10" x14ac:dyDescent="0.25">
      <c r="A145" t="s">
        <v>219</v>
      </c>
      <c r="B145" t="s">
        <v>23</v>
      </c>
      <c r="C145" t="s">
        <v>79</v>
      </c>
      <c r="D145">
        <v>141</v>
      </c>
      <c r="E145" s="39">
        <v>6.6000000000000003E-2</v>
      </c>
      <c r="F145" s="1">
        <v>126.627613250449</v>
      </c>
      <c r="G145" s="1">
        <v>0.86150583244962897</v>
      </c>
      <c r="H145" s="1">
        <v>5.7975642760487096</v>
      </c>
      <c r="I145" s="1">
        <v>30.6950435111616</v>
      </c>
      <c r="J145" s="1">
        <v>119.75140601934901</v>
      </c>
    </row>
    <row r="146" spans="1:10" x14ac:dyDescent="0.25">
      <c r="A146" t="s">
        <v>219</v>
      </c>
      <c r="B146" t="s">
        <v>23</v>
      </c>
      <c r="C146" t="s">
        <v>84</v>
      </c>
      <c r="D146">
        <v>102</v>
      </c>
      <c r="E146" s="39">
        <v>4.8000000000000001E-2</v>
      </c>
      <c r="F146" s="1">
        <v>30.903432941197799</v>
      </c>
      <c r="G146" s="1">
        <v>0.38606967599201403</v>
      </c>
      <c r="H146" s="1">
        <v>3.9638001809528398</v>
      </c>
      <c r="I146" s="1">
        <v>21.515876429407299</v>
      </c>
      <c r="J146" s="1">
        <v>33.743658324991699</v>
      </c>
    </row>
    <row r="147" spans="1:10" x14ac:dyDescent="0.25">
      <c r="A147" t="s">
        <v>219</v>
      </c>
      <c r="B147" t="s">
        <v>23</v>
      </c>
      <c r="C147" t="s">
        <v>85</v>
      </c>
      <c r="D147">
        <v>104</v>
      </c>
      <c r="E147" s="39">
        <v>4.9000000000000002E-2</v>
      </c>
      <c r="F147" s="1">
        <v>24.316722896145102</v>
      </c>
      <c r="G147" s="1">
        <v>0.24486361708951301</v>
      </c>
      <c r="H147" s="1">
        <v>3.0926970227548098</v>
      </c>
      <c r="I147" s="1">
        <v>20.123390490545901</v>
      </c>
      <c r="J147" s="1">
        <v>22.006086547433501</v>
      </c>
    </row>
    <row r="148" spans="1:10" x14ac:dyDescent="0.25">
      <c r="A148" t="s">
        <v>219</v>
      </c>
      <c r="B148" t="s">
        <v>24</v>
      </c>
      <c r="C148" t="s">
        <v>90</v>
      </c>
      <c r="D148">
        <v>22</v>
      </c>
      <c r="E148" s="39">
        <v>3.9E-2</v>
      </c>
      <c r="F148" s="1">
        <v>3.1441042764481599</v>
      </c>
      <c r="H148" s="1">
        <v>2.4226373389400999</v>
      </c>
      <c r="J148" s="1">
        <v>3.0760413754542899</v>
      </c>
    </row>
    <row r="149" spans="1:10" x14ac:dyDescent="0.25">
      <c r="A149" t="s">
        <v>219</v>
      </c>
      <c r="B149" t="s">
        <v>24</v>
      </c>
      <c r="C149" t="s">
        <v>83</v>
      </c>
      <c r="D149">
        <v>59</v>
      </c>
      <c r="E149" s="39">
        <v>0.104</v>
      </c>
      <c r="F149" s="1">
        <v>3.95905039026592</v>
      </c>
      <c r="G149" s="1">
        <v>2.1073437500000001</v>
      </c>
      <c r="H149" s="1">
        <v>3.2060221870047498</v>
      </c>
      <c r="I149" s="1">
        <v>5.3079083798882696</v>
      </c>
      <c r="J149" s="1">
        <v>3.9391157989228001</v>
      </c>
    </row>
    <row r="150" spans="1:10" x14ac:dyDescent="0.25">
      <c r="A150" t="s">
        <v>219</v>
      </c>
      <c r="B150" t="s">
        <v>24</v>
      </c>
      <c r="C150" t="s">
        <v>78</v>
      </c>
      <c r="D150">
        <v>186</v>
      </c>
      <c r="E150" s="39">
        <v>0.32900000000000001</v>
      </c>
      <c r="F150" s="1">
        <v>2.8740392186336701</v>
      </c>
      <c r="G150" s="1">
        <v>1.3214873043020701</v>
      </c>
      <c r="H150" s="1">
        <v>2.6970484264275099</v>
      </c>
      <c r="I150" s="1">
        <v>3.7746222882231399</v>
      </c>
      <c r="J150" s="1">
        <v>2.84008791850095</v>
      </c>
    </row>
    <row r="151" spans="1:10" x14ac:dyDescent="0.25">
      <c r="A151" t="s">
        <v>219</v>
      </c>
      <c r="B151" t="s">
        <v>24</v>
      </c>
      <c r="C151" t="s">
        <v>79</v>
      </c>
      <c r="D151">
        <v>156</v>
      </c>
      <c r="E151" s="39">
        <v>0.27600000000000002</v>
      </c>
      <c r="F151" s="1">
        <v>2.9826124058564401</v>
      </c>
      <c r="G151" s="1">
        <v>1.7855043856631001</v>
      </c>
      <c r="H151" s="1">
        <v>2.6238268580629902</v>
      </c>
      <c r="I151" s="1">
        <v>3.60004745705558</v>
      </c>
      <c r="J151" s="1">
        <v>2.9685623549837099</v>
      </c>
    </row>
    <row r="152" spans="1:10" x14ac:dyDescent="0.25">
      <c r="A152" t="s">
        <v>219</v>
      </c>
      <c r="B152" t="s">
        <v>24</v>
      </c>
      <c r="C152" t="s">
        <v>84</v>
      </c>
      <c r="D152">
        <v>100</v>
      </c>
      <c r="E152" s="39">
        <v>0.17699999999999999</v>
      </c>
      <c r="F152" s="1">
        <v>2.5330374002784302</v>
      </c>
      <c r="G152" s="1">
        <v>1.10532044367073</v>
      </c>
      <c r="H152" s="1">
        <v>2.4143941508903399</v>
      </c>
      <c r="I152" s="1">
        <v>3.5414013976563798</v>
      </c>
      <c r="J152" s="1">
        <v>2.5232352598625098</v>
      </c>
    </row>
    <row r="153" spans="1:10" x14ac:dyDescent="0.25">
      <c r="A153" t="s">
        <v>219</v>
      </c>
      <c r="B153" t="s">
        <v>24</v>
      </c>
      <c r="C153" t="s">
        <v>85</v>
      </c>
      <c r="D153">
        <v>43</v>
      </c>
      <c r="E153" s="39">
        <v>7.5999999999999998E-2</v>
      </c>
      <c r="F153" s="1">
        <v>1.8199016986558501</v>
      </c>
      <c r="G153" s="1">
        <v>0.69245024277821698</v>
      </c>
      <c r="H153" s="1">
        <v>1.37429937971751</v>
      </c>
      <c r="I153" s="1">
        <v>2.27056427539081</v>
      </c>
      <c r="J153" s="1">
        <v>1.69585884416417</v>
      </c>
    </row>
    <row r="154" spans="1:10" x14ac:dyDescent="0.25">
      <c r="A154" t="s">
        <v>219</v>
      </c>
      <c r="B154" t="s">
        <v>25</v>
      </c>
      <c r="C154" t="s">
        <v>81</v>
      </c>
      <c r="D154">
        <v>207</v>
      </c>
      <c r="E154" s="39">
        <v>8.5000000000000006E-2</v>
      </c>
      <c r="F154" s="1">
        <v>12.3475046547685</v>
      </c>
      <c r="G154" s="1">
        <v>5.8182762201453802</v>
      </c>
      <c r="H154" s="1">
        <v>10.676328502415499</v>
      </c>
      <c r="I154" s="1">
        <v>17.349684092089301</v>
      </c>
      <c r="J154" s="1">
        <v>12.604970669959901</v>
      </c>
    </row>
    <row r="155" spans="1:10" x14ac:dyDescent="0.25">
      <c r="A155" t="s">
        <v>219</v>
      </c>
      <c r="B155" t="s">
        <v>25</v>
      </c>
      <c r="C155" t="s">
        <v>82</v>
      </c>
      <c r="D155">
        <v>682</v>
      </c>
      <c r="E155" s="39">
        <v>0.27800000000000002</v>
      </c>
      <c r="F155" s="1">
        <v>11.222370835000801</v>
      </c>
      <c r="G155" s="1">
        <v>5.4925273706771698</v>
      </c>
      <c r="H155" s="1">
        <v>9.8700567242842503</v>
      </c>
      <c r="I155" s="1">
        <v>15.7994975116834</v>
      </c>
      <c r="J155" s="1">
        <v>11.2522943882836</v>
      </c>
    </row>
    <row r="156" spans="1:10" x14ac:dyDescent="0.25">
      <c r="A156" t="s">
        <v>219</v>
      </c>
      <c r="B156" t="s">
        <v>25</v>
      </c>
      <c r="C156" t="s">
        <v>83</v>
      </c>
      <c r="D156">
        <v>575</v>
      </c>
      <c r="E156" s="39">
        <v>0.23499999999999999</v>
      </c>
      <c r="F156" s="1">
        <v>12.3813853972496</v>
      </c>
      <c r="G156" s="1">
        <v>6.6031880548829696</v>
      </c>
      <c r="H156" s="1">
        <v>11.5413907284768</v>
      </c>
      <c r="I156" s="1">
        <v>17.499954471825198</v>
      </c>
      <c r="J156" s="1">
        <v>12.387359866987399</v>
      </c>
    </row>
    <row r="157" spans="1:10" x14ac:dyDescent="0.25">
      <c r="A157" t="s">
        <v>219</v>
      </c>
      <c r="B157" t="s">
        <v>25</v>
      </c>
      <c r="C157" t="s">
        <v>78</v>
      </c>
      <c r="D157">
        <v>470</v>
      </c>
      <c r="E157" s="39">
        <v>0.192</v>
      </c>
      <c r="F157" s="1">
        <v>11.567146856390501</v>
      </c>
      <c r="G157" s="1">
        <v>6.1358694667825802</v>
      </c>
      <c r="H157" s="1">
        <v>10.680645464291199</v>
      </c>
      <c r="I157" s="1">
        <v>16.1800643417346</v>
      </c>
      <c r="J157" s="1">
        <v>11.539965116729</v>
      </c>
    </row>
    <row r="158" spans="1:10" x14ac:dyDescent="0.25">
      <c r="A158" t="s">
        <v>219</v>
      </c>
      <c r="B158" t="s">
        <v>25</v>
      </c>
      <c r="C158" t="s">
        <v>79</v>
      </c>
      <c r="D158">
        <v>239</v>
      </c>
      <c r="E158" s="39">
        <v>9.8000000000000004E-2</v>
      </c>
      <c r="F158" s="1">
        <v>9.8477770097222894</v>
      </c>
      <c r="G158" s="1">
        <v>4.9729393619119602</v>
      </c>
      <c r="H158" s="1">
        <v>8.9016812087678208</v>
      </c>
      <c r="I158" s="1">
        <v>13.1442617694312</v>
      </c>
      <c r="J158" s="1">
        <v>9.8946506537412091</v>
      </c>
    </row>
    <row r="159" spans="1:10" x14ac:dyDescent="0.25">
      <c r="A159" t="s">
        <v>219</v>
      </c>
      <c r="B159" t="s">
        <v>25</v>
      </c>
      <c r="C159" t="s">
        <v>84</v>
      </c>
      <c r="D159">
        <v>154</v>
      </c>
      <c r="E159" s="39">
        <v>6.3E-2</v>
      </c>
      <c r="F159" s="1">
        <v>10.517819879531199</v>
      </c>
      <c r="G159" s="1">
        <v>4.9056120066496103</v>
      </c>
      <c r="H159" s="1">
        <v>9.7452255692105201</v>
      </c>
      <c r="I159" s="1">
        <v>14.736751648836099</v>
      </c>
      <c r="J159" s="1">
        <v>10.715867550814901</v>
      </c>
    </row>
    <row r="160" spans="1:10" x14ac:dyDescent="0.25">
      <c r="A160" t="s">
        <v>219</v>
      </c>
      <c r="B160" t="s">
        <v>25</v>
      </c>
      <c r="C160" t="s">
        <v>85</v>
      </c>
      <c r="D160">
        <v>122</v>
      </c>
      <c r="E160" s="39">
        <v>0.05</v>
      </c>
      <c r="F160" s="1">
        <v>7.9131901011320398</v>
      </c>
      <c r="G160" s="1">
        <v>2.14275349315428</v>
      </c>
      <c r="H160" s="1">
        <v>5.7946773568019196</v>
      </c>
      <c r="I160" s="1">
        <v>11.562391163109501</v>
      </c>
      <c r="J160" s="1">
        <v>6.3656420816110098</v>
      </c>
    </row>
    <row r="161" spans="1:10" x14ac:dyDescent="0.25">
      <c r="A161" t="s">
        <v>219</v>
      </c>
      <c r="B161" t="s">
        <v>26</v>
      </c>
      <c r="C161" t="s">
        <v>89</v>
      </c>
      <c r="D161">
        <v>39</v>
      </c>
      <c r="E161" s="39">
        <v>0.32200000000000001</v>
      </c>
      <c r="F161" s="1">
        <v>3.9984897721672601</v>
      </c>
      <c r="H161" s="1">
        <v>4.0461538461538504</v>
      </c>
      <c r="J161" s="1">
        <v>4.1529168104936103</v>
      </c>
    </row>
    <row r="162" spans="1:10" x14ac:dyDescent="0.25">
      <c r="A162" t="s">
        <v>219</v>
      </c>
      <c r="B162" t="s">
        <v>26</v>
      </c>
      <c r="C162" t="s">
        <v>88</v>
      </c>
      <c r="D162">
        <v>58</v>
      </c>
      <c r="E162" s="39">
        <v>0.47899999999999998</v>
      </c>
      <c r="F162" s="1">
        <v>4.4148952963968098</v>
      </c>
      <c r="G162" s="1">
        <v>2.1933158584534702</v>
      </c>
      <c r="H162" s="1">
        <v>3.7548611111111101</v>
      </c>
      <c r="I162" s="1">
        <v>5.4641109868604998</v>
      </c>
      <c r="J162" s="1">
        <v>4.4129097214453497</v>
      </c>
    </row>
    <row r="163" spans="1:10" x14ac:dyDescent="0.25">
      <c r="A163" t="s">
        <v>219</v>
      </c>
      <c r="B163" t="s">
        <v>26</v>
      </c>
      <c r="C163" t="s">
        <v>93</v>
      </c>
      <c r="D163">
        <v>24</v>
      </c>
      <c r="E163" s="39">
        <v>0.19800000000000001</v>
      </c>
      <c r="F163" s="1">
        <v>3.0750943691598498</v>
      </c>
      <c r="H163" s="1">
        <v>1.9018236350102899</v>
      </c>
      <c r="J163" s="1">
        <v>1.5207948243992599</v>
      </c>
    </row>
    <row r="164" spans="1:10" x14ac:dyDescent="0.25">
      <c r="A164" t="s">
        <v>219</v>
      </c>
      <c r="B164" t="s">
        <v>27</v>
      </c>
      <c r="C164" t="s">
        <v>86</v>
      </c>
      <c r="D164">
        <v>183</v>
      </c>
      <c r="E164" s="39">
        <v>8.9999999999999993E-3</v>
      </c>
      <c r="F164" s="1">
        <v>8.7912722914362895</v>
      </c>
      <c r="G164" s="1">
        <v>2.08838383838384</v>
      </c>
      <c r="H164" s="1">
        <v>8.03571428571429</v>
      </c>
      <c r="I164" s="1">
        <v>14.2960317460317</v>
      </c>
      <c r="J164" s="1">
        <v>8.6648664013644101</v>
      </c>
    </row>
    <row r="165" spans="1:10" x14ac:dyDescent="0.25">
      <c r="A165" t="s">
        <v>219</v>
      </c>
      <c r="B165" t="s">
        <v>27</v>
      </c>
      <c r="C165" t="s">
        <v>87</v>
      </c>
      <c r="D165">
        <v>949</v>
      </c>
      <c r="E165" s="39">
        <v>4.8000000000000001E-2</v>
      </c>
      <c r="F165" s="1">
        <v>9.1538045692622294</v>
      </c>
      <c r="G165" s="1">
        <v>4.0750000000000002</v>
      </c>
      <c r="H165" s="1">
        <v>8.3536585365853693</v>
      </c>
      <c r="I165" s="1">
        <v>13.8</v>
      </c>
      <c r="J165" s="1">
        <v>9.1065088757396406</v>
      </c>
    </row>
    <row r="166" spans="1:10" x14ac:dyDescent="0.25">
      <c r="A166" t="s">
        <v>219</v>
      </c>
      <c r="B166" t="s">
        <v>27</v>
      </c>
      <c r="C166" t="s">
        <v>88</v>
      </c>
      <c r="D166">
        <v>4084</v>
      </c>
      <c r="E166" s="39">
        <v>0.20799999999999999</v>
      </c>
      <c r="F166" s="1">
        <v>8.0670945218423498</v>
      </c>
      <c r="G166" s="1">
        <v>3.9325463103553</v>
      </c>
      <c r="H166" s="1">
        <v>7.3587234042553202</v>
      </c>
      <c r="I166" s="1">
        <v>11.3551422751554</v>
      </c>
      <c r="J166" s="1">
        <v>8.0619181062950709</v>
      </c>
    </row>
    <row r="167" spans="1:10" x14ac:dyDescent="0.25">
      <c r="A167" t="s">
        <v>219</v>
      </c>
      <c r="B167" t="s">
        <v>27</v>
      </c>
      <c r="C167" t="s">
        <v>82</v>
      </c>
      <c r="D167">
        <v>4539</v>
      </c>
      <c r="E167" s="39">
        <v>0.23100000000000001</v>
      </c>
      <c r="F167" s="1">
        <v>7.8919179527849703</v>
      </c>
      <c r="G167" s="1">
        <v>4.3675933835520704</v>
      </c>
      <c r="H167" s="1">
        <v>7.3019607843137297</v>
      </c>
      <c r="I167" s="1">
        <v>10.6932115737104</v>
      </c>
      <c r="J167" s="1">
        <v>7.9006924586112204</v>
      </c>
    </row>
    <row r="168" spans="1:10" x14ac:dyDescent="0.25">
      <c r="A168" t="s">
        <v>219</v>
      </c>
      <c r="B168" t="s">
        <v>27</v>
      </c>
      <c r="C168" t="s">
        <v>83</v>
      </c>
      <c r="D168">
        <v>4038</v>
      </c>
      <c r="E168" s="39">
        <v>0.20599999999999999</v>
      </c>
      <c r="F168" s="1">
        <v>7.2843306764566798</v>
      </c>
      <c r="G168" s="1">
        <v>4.1166288989602799</v>
      </c>
      <c r="H168" s="1">
        <v>6.7740854724767399</v>
      </c>
      <c r="I168" s="1">
        <v>9.9099123609679793</v>
      </c>
      <c r="J168" s="1">
        <v>7.233162125372</v>
      </c>
    </row>
    <row r="169" spans="1:10" x14ac:dyDescent="0.25">
      <c r="A169" t="s">
        <v>219</v>
      </c>
      <c r="B169" t="s">
        <v>27</v>
      </c>
      <c r="C169" t="s">
        <v>78</v>
      </c>
      <c r="D169">
        <v>3538</v>
      </c>
      <c r="E169" s="39">
        <v>0.18</v>
      </c>
      <c r="F169" s="1">
        <v>6.3175798439839799</v>
      </c>
      <c r="G169" s="1">
        <v>3.4908588712598698</v>
      </c>
      <c r="H169" s="1">
        <v>5.8930705009331099</v>
      </c>
      <c r="I169" s="1">
        <v>8.4620002638870595</v>
      </c>
      <c r="J169" s="1">
        <v>6.2893936256343697</v>
      </c>
    </row>
    <row r="170" spans="1:10" x14ac:dyDescent="0.25">
      <c r="A170" t="s">
        <v>219</v>
      </c>
      <c r="B170" t="s">
        <v>27</v>
      </c>
      <c r="C170" t="s">
        <v>79</v>
      </c>
      <c r="D170">
        <v>1426</v>
      </c>
      <c r="E170" s="39">
        <v>7.2999999999999995E-2</v>
      </c>
      <c r="F170" s="1">
        <v>5.4829856428761898</v>
      </c>
      <c r="G170" s="1">
        <v>3.0435297280021301</v>
      </c>
      <c r="H170" s="1">
        <v>5.1064220410490897</v>
      </c>
      <c r="I170" s="1">
        <v>7.3054694997499396</v>
      </c>
      <c r="J170" s="1">
        <v>5.3908433357219598</v>
      </c>
    </row>
    <row r="171" spans="1:10" x14ac:dyDescent="0.25">
      <c r="A171" t="s">
        <v>219</v>
      </c>
      <c r="B171" t="s">
        <v>27</v>
      </c>
      <c r="C171" t="s">
        <v>84</v>
      </c>
      <c r="D171">
        <v>617</v>
      </c>
      <c r="E171" s="39">
        <v>3.1E-2</v>
      </c>
      <c r="F171" s="1">
        <v>4.6535416431567302</v>
      </c>
      <c r="G171" s="1">
        <v>2.0593447007689698</v>
      </c>
      <c r="H171" s="1">
        <v>4.0911633109619698</v>
      </c>
      <c r="I171" s="1">
        <v>6.27673048600884</v>
      </c>
      <c r="J171" s="1">
        <v>4.5983915266332698</v>
      </c>
    </row>
    <row r="172" spans="1:10" x14ac:dyDescent="0.25">
      <c r="A172" t="s">
        <v>219</v>
      </c>
      <c r="B172" t="s">
        <v>27</v>
      </c>
      <c r="C172" t="s">
        <v>85</v>
      </c>
      <c r="D172">
        <v>260</v>
      </c>
      <c r="E172" s="39">
        <v>1.2999999999999999E-2</v>
      </c>
      <c r="F172" s="1">
        <v>3.4499615467973599</v>
      </c>
      <c r="G172" s="1">
        <v>0.86028790123921595</v>
      </c>
      <c r="H172" s="1">
        <v>2.8153966550818001</v>
      </c>
      <c r="I172" s="1">
        <v>4.86985337021639</v>
      </c>
      <c r="J172" s="1">
        <v>2.8028372705387099</v>
      </c>
    </row>
    <row r="173" spans="1:10" x14ac:dyDescent="0.25">
      <c r="A173" t="s">
        <v>219</v>
      </c>
      <c r="B173" t="s">
        <v>28</v>
      </c>
      <c r="C173" t="s">
        <v>89</v>
      </c>
      <c r="D173">
        <v>24</v>
      </c>
      <c r="E173" s="39">
        <v>1.6E-2</v>
      </c>
      <c r="F173" s="1">
        <v>12.630402331832601</v>
      </c>
      <c r="H173" s="1">
        <v>12.9929912390488</v>
      </c>
      <c r="J173" s="1">
        <v>12.5</v>
      </c>
    </row>
    <row r="174" spans="1:10" x14ac:dyDescent="0.25">
      <c r="A174" t="s">
        <v>219</v>
      </c>
      <c r="B174" t="s">
        <v>28</v>
      </c>
      <c r="C174" t="s">
        <v>88</v>
      </c>
      <c r="D174">
        <v>265</v>
      </c>
      <c r="E174" s="39">
        <v>0.17699999999999999</v>
      </c>
      <c r="F174" s="1">
        <v>12.120788177869301</v>
      </c>
      <c r="G174" s="1">
        <v>8</v>
      </c>
      <c r="H174" s="1">
        <v>11.3</v>
      </c>
      <c r="I174" s="1">
        <v>14.811224489795899</v>
      </c>
      <c r="J174" s="1">
        <v>11.991537376586701</v>
      </c>
    </row>
    <row r="175" spans="1:10" x14ac:dyDescent="0.25">
      <c r="A175" t="s">
        <v>219</v>
      </c>
      <c r="B175" t="s">
        <v>28</v>
      </c>
      <c r="C175" t="s">
        <v>82</v>
      </c>
      <c r="D175">
        <v>449</v>
      </c>
      <c r="E175" s="39">
        <v>0.29899999999999999</v>
      </c>
      <c r="F175" s="1">
        <v>11.0146434295383</v>
      </c>
      <c r="G175" s="1">
        <v>7.5768194070080899</v>
      </c>
      <c r="H175" s="1">
        <v>10.131221719457001</v>
      </c>
      <c r="I175" s="1">
        <v>13.8660130718954</v>
      </c>
      <c r="J175" s="1">
        <v>10.988587057351999</v>
      </c>
    </row>
    <row r="176" spans="1:10" x14ac:dyDescent="0.25">
      <c r="A176" t="s">
        <v>219</v>
      </c>
      <c r="B176" t="s">
        <v>28</v>
      </c>
      <c r="C176" t="s">
        <v>83</v>
      </c>
      <c r="D176">
        <v>510</v>
      </c>
      <c r="E176" s="39">
        <v>0.34</v>
      </c>
      <c r="F176" s="1">
        <v>10.1625977264549</v>
      </c>
      <c r="G176" s="1">
        <v>6.9054277699859696</v>
      </c>
      <c r="H176" s="1">
        <v>9.6335370900630792</v>
      </c>
      <c r="I176" s="1">
        <v>13.198199934393999</v>
      </c>
      <c r="J176" s="1">
        <v>10.0836541846808</v>
      </c>
    </row>
    <row r="177" spans="1:10" x14ac:dyDescent="0.25">
      <c r="A177" t="s">
        <v>219</v>
      </c>
      <c r="B177" t="s">
        <v>28</v>
      </c>
      <c r="C177" t="s">
        <v>78</v>
      </c>
      <c r="D177">
        <v>218</v>
      </c>
      <c r="E177" s="39">
        <v>0.14499999999999999</v>
      </c>
      <c r="F177" s="1">
        <v>7.6824515323293099</v>
      </c>
      <c r="G177" s="1">
        <v>4.85792888379095</v>
      </c>
      <c r="H177" s="1">
        <v>7.3465443574740998</v>
      </c>
      <c r="I177" s="1">
        <v>9.8906899845246095</v>
      </c>
      <c r="J177" s="1">
        <v>7.4230809078252999</v>
      </c>
    </row>
    <row r="178" spans="1:10" x14ac:dyDescent="0.25">
      <c r="A178" t="s">
        <v>219</v>
      </c>
      <c r="B178" t="s">
        <v>28</v>
      </c>
      <c r="C178" t="s">
        <v>92</v>
      </c>
      <c r="D178">
        <v>34</v>
      </c>
      <c r="E178" s="39">
        <v>2.3E-2</v>
      </c>
      <c r="F178" s="1">
        <v>4.8316715594269102</v>
      </c>
      <c r="H178" s="1">
        <v>3.7079588591534001</v>
      </c>
      <c r="J178" s="1">
        <v>5.1974378035139903</v>
      </c>
    </row>
    <row r="179" spans="1:10" x14ac:dyDescent="0.25">
      <c r="A179" t="s">
        <v>219</v>
      </c>
      <c r="B179" t="s">
        <v>29</v>
      </c>
      <c r="C179" t="s">
        <v>94</v>
      </c>
      <c r="D179">
        <v>14</v>
      </c>
      <c r="E179" s="39">
        <v>0.16900000000000001</v>
      </c>
      <c r="F179" s="1">
        <v>9.2873041773402303</v>
      </c>
      <c r="J179" s="1">
        <v>12.3291205287263</v>
      </c>
    </row>
    <row r="180" spans="1:10" x14ac:dyDescent="0.25">
      <c r="A180" t="s">
        <v>219</v>
      </c>
      <c r="B180" t="s">
        <v>29</v>
      </c>
      <c r="C180" t="s">
        <v>79</v>
      </c>
      <c r="D180">
        <v>16</v>
      </c>
      <c r="E180" s="39">
        <v>0.193</v>
      </c>
      <c r="F180" s="1">
        <v>2.6958514868525998</v>
      </c>
      <c r="J180" s="1">
        <v>2.7074259546008599</v>
      </c>
    </row>
    <row r="181" spans="1:10" x14ac:dyDescent="0.25">
      <c r="A181" t="s">
        <v>219</v>
      </c>
      <c r="B181" t="s">
        <v>29</v>
      </c>
      <c r="C181" t="s">
        <v>84</v>
      </c>
      <c r="D181">
        <v>25</v>
      </c>
      <c r="E181" s="39">
        <v>0.30099999999999999</v>
      </c>
      <c r="F181" s="1">
        <v>2.4625008407997502</v>
      </c>
      <c r="H181" s="1">
        <v>1.06372549019608</v>
      </c>
      <c r="J181" s="1">
        <v>2.4763622140543999</v>
      </c>
    </row>
    <row r="182" spans="1:10" x14ac:dyDescent="0.25">
      <c r="A182" t="s">
        <v>219</v>
      </c>
      <c r="B182" t="s">
        <v>29</v>
      </c>
      <c r="C182" t="s">
        <v>85</v>
      </c>
      <c r="D182">
        <v>28</v>
      </c>
      <c r="E182" s="39">
        <v>0.33700000000000002</v>
      </c>
      <c r="F182" s="1">
        <v>1.46443166286753</v>
      </c>
      <c r="H182" s="1">
        <v>0.56815581492445899</v>
      </c>
      <c r="J182" s="1">
        <v>1.4877853653567801</v>
      </c>
    </row>
    <row r="183" spans="1:10" x14ac:dyDescent="0.25">
      <c r="A183" t="s">
        <v>219</v>
      </c>
      <c r="B183" t="s">
        <v>31</v>
      </c>
      <c r="C183" t="s">
        <v>89</v>
      </c>
      <c r="D183">
        <v>87</v>
      </c>
      <c r="E183" s="39">
        <v>5.0000000000000001E-3</v>
      </c>
      <c r="F183" s="1">
        <v>11.892562622681201</v>
      </c>
      <c r="G183" s="1">
        <v>6.8903276955602504</v>
      </c>
      <c r="H183" s="1">
        <v>12.0927835051546</v>
      </c>
      <c r="I183" s="1">
        <v>17.122968818621001</v>
      </c>
      <c r="J183" s="1">
        <v>11.8655290102389</v>
      </c>
    </row>
    <row r="184" spans="1:10" x14ac:dyDescent="0.25">
      <c r="A184" t="s">
        <v>219</v>
      </c>
      <c r="B184" t="s">
        <v>31</v>
      </c>
      <c r="C184" t="s">
        <v>88</v>
      </c>
      <c r="D184">
        <v>3467</v>
      </c>
      <c r="E184" s="39">
        <v>0.19700000000000001</v>
      </c>
      <c r="F184" s="1">
        <v>10.052672144133</v>
      </c>
      <c r="G184" s="1">
        <v>6.6820855614973302</v>
      </c>
      <c r="H184" s="1">
        <v>9.3723849372384898</v>
      </c>
      <c r="I184" s="1">
        <v>12.9653571428571</v>
      </c>
      <c r="J184" s="1">
        <v>9.9451679121248304</v>
      </c>
    </row>
    <row r="185" spans="1:10" x14ac:dyDescent="0.25">
      <c r="A185" t="s">
        <v>219</v>
      </c>
      <c r="B185" t="s">
        <v>31</v>
      </c>
      <c r="C185" t="s">
        <v>82</v>
      </c>
      <c r="D185">
        <v>7260</v>
      </c>
      <c r="E185" s="39">
        <v>0.41199999999999998</v>
      </c>
      <c r="F185" s="1">
        <v>8.4956586771819307</v>
      </c>
      <c r="G185" s="1">
        <v>5.5672307842372204</v>
      </c>
      <c r="H185" s="1">
        <v>8.0160162663826107</v>
      </c>
      <c r="I185" s="1">
        <v>10.782154874938399</v>
      </c>
      <c r="J185" s="1">
        <v>8.4221793142094903</v>
      </c>
    </row>
    <row r="186" spans="1:10" x14ac:dyDescent="0.25">
      <c r="A186" t="s">
        <v>219</v>
      </c>
      <c r="B186" t="s">
        <v>31</v>
      </c>
      <c r="C186" t="s">
        <v>83</v>
      </c>
      <c r="D186">
        <v>4815</v>
      </c>
      <c r="E186" s="39">
        <v>0.27300000000000002</v>
      </c>
      <c r="F186" s="1">
        <v>6.9489730875028899</v>
      </c>
      <c r="G186" s="1">
        <v>4.3085224128389603</v>
      </c>
      <c r="H186" s="1">
        <v>6.5950540958268897</v>
      </c>
      <c r="I186" s="1">
        <v>9.0773406985827503</v>
      </c>
      <c r="J186" s="1">
        <v>6.8425386012548897</v>
      </c>
    </row>
    <row r="187" spans="1:10" x14ac:dyDescent="0.25">
      <c r="A187" t="s">
        <v>219</v>
      </c>
      <c r="B187" t="s">
        <v>31</v>
      </c>
      <c r="C187" t="s">
        <v>78</v>
      </c>
      <c r="D187">
        <v>1663</v>
      </c>
      <c r="E187" s="39">
        <v>9.4E-2</v>
      </c>
      <c r="F187" s="1">
        <v>5.1591784169122699</v>
      </c>
      <c r="G187" s="1">
        <v>2.5603904099666801</v>
      </c>
      <c r="H187" s="1">
        <v>4.5638867635807197</v>
      </c>
      <c r="I187" s="1">
        <v>6.8348594610257898</v>
      </c>
      <c r="J187" s="1">
        <v>5.0764018795444796</v>
      </c>
    </row>
    <row r="188" spans="1:10" x14ac:dyDescent="0.25">
      <c r="A188" t="s">
        <v>219</v>
      </c>
      <c r="B188" t="s">
        <v>31</v>
      </c>
      <c r="C188" t="s">
        <v>79</v>
      </c>
      <c r="D188">
        <v>229</v>
      </c>
      <c r="E188" s="39">
        <v>1.2999999999999999E-2</v>
      </c>
      <c r="F188" s="1">
        <v>4.1731229429402301</v>
      </c>
      <c r="G188" s="1">
        <v>1.5667644900953801</v>
      </c>
      <c r="H188" s="1">
        <v>3.0493958777540899</v>
      </c>
      <c r="I188" s="1">
        <v>5.4085727314181504</v>
      </c>
      <c r="J188" s="1">
        <v>4.0902709977734704</v>
      </c>
    </row>
    <row r="189" spans="1:10" x14ac:dyDescent="0.25">
      <c r="A189" t="s">
        <v>219</v>
      </c>
      <c r="B189" t="s">
        <v>31</v>
      </c>
      <c r="C189" t="s">
        <v>84</v>
      </c>
      <c r="D189">
        <v>63</v>
      </c>
      <c r="E189" s="39">
        <v>4.0000000000000001E-3</v>
      </c>
      <c r="F189" s="1">
        <v>4.5356816523177397</v>
      </c>
      <c r="G189" s="1">
        <v>1.23013435565659</v>
      </c>
      <c r="H189" s="1">
        <v>3.1424165657010699</v>
      </c>
      <c r="I189" s="1">
        <v>6.1323395798965796</v>
      </c>
      <c r="J189" s="1">
        <v>4.487453863521</v>
      </c>
    </row>
    <row r="190" spans="1:10" x14ac:dyDescent="0.25">
      <c r="A190" t="s">
        <v>219</v>
      </c>
      <c r="B190" t="s">
        <v>31</v>
      </c>
      <c r="C190" t="s">
        <v>85</v>
      </c>
      <c r="D190">
        <v>40</v>
      </c>
      <c r="E190" s="39">
        <v>2E-3</v>
      </c>
      <c r="F190" s="1">
        <v>1.8471102437742399</v>
      </c>
      <c r="G190" s="1">
        <v>0.53156465707303002</v>
      </c>
      <c r="H190" s="1">
        <v>1.05971878989644</v>
      </c>
      <c r="I190" s="1">
        <v>2.7146186039679598</v>
      </c>
      <c r="J190" s="1">
        <v>1.92383859128363</v>
      </c>
    </row>
    <row r="191" spans="1:10" x14ac:dyDescent="0.25">
      <c r="A191" t="s">
        <v>219</v>
      </c>
      <c r="B191" t="s">
        <v>32</v>
      </c>
      <c r="C191" t="s">
        <v>89</v>
      </c>
      <c r="D191">
        <v>30</v>
      </c>
      <c r="E191" s="39">
        <v>5.0000000000000001E-3</v>
      </c>
      <c r="F191" s="1">
        <v>14.7229391555114</v>
      </c>
      <c r="H191" s="1">
        <v>13.945043103448301</v>
      </c>
      <c r="J191" s="1">
        <v>14.3473298002446</v>
      </c>
    </row>
    <row r="192" spans="1:10" x14ac:dyDescent="0.25">
      <c r="A192" t="s">
        <v>219</v>
      </c>
      <c r="B192" t="s">
        <v>32</v>
      </c>
      <c r="C192" t="s">
        <v>88</v>
      </c>
      <c r="D192">
        <v>1396</v>
      </c>
      <c r="E192" s="39">
        <v>0.221</v>
      </c>
      <c r="F192" s="1">
        <v>14.943780780296001</v>
      </c>
      <c r="G192" s="1">
        <v>8.0534139581758595</v>
      </c>
      <c r="H192" s="1">
        <v>12.1897702684038</v>
      </c>
      <c r="I192" s="1">
        <v>19.671767450904099</v>
      </c>
      <c r="J192" s="1">
        <v>14.7507875206891</v>
      </c>
    </row>
    <row r="193" spans="1:10" x14ac:dyDescent="0.25">
      <c r="A193" t="s">
        <v>219</v>
      </c>
      <c r="B193" t="s">
        <v>32</v>
      </c>
      <c r="C193" t="s">
        <v>82</v>
      </c>
      <c r="D193">
        <v>3237</v>
      </c>
      <c r="E193" s="39">
        <v>0.51200000000000001</v>
      </c>
      <c r="F193" s="1">
        <v>12.6021307587833</v>
      </c>
      <c r="G193" s="1">
        <v>7.0754716981132102</v>
      </c>
      <c r="H193" s="1">
        <v>10.6291390728477</v>
      </c>
      <c r="I193" s="1">
        <v>15.954716981132099</v>
      </c>
      <c r="J193" s="1">
        <v>12.4483149132741</v>
      </c>
    </row>
    <row r="194" spans="1:10" x14ac:dyDescent="0.25">
      <c r="A194" t="s">
        <v>219</v>
      </c>
      <c r="B194" t="s">
        <v>32</v>
      </c>
      <c r="C194" t="s">
        <v>83</v>
      </c>
      <c r="D194">
        <v>1370</v>
      </c>
      <c r="E194" s="39">
        <v>0.217</v>
      </c>
      <c r="F194" s="1">
        <v>10.608579382467701</v>
      </c>
      <c r="G194" s="1">
        <v>5.8979248558230299</v>
      </c>
      <c r="H194" s="1">
        <v>9.0822192460708209</v>
      </c>
      <c r="I194" s="1">
        <v>13.608309305373499</v>
      </c>
      <c r="J194" s="1">
        <v>10.4629755714093</v>
      </c>
    </row>
    <row r="195" spans="1:10" x14ac:dyDescent="0.25">
      <c r="A195" t="s">
        <v>219</v>
      </c>
      <c r="B195" t="s">
        <v>32</v>
      </c>
      <c r="C195" t="s">
        <v>78</v>
      </c>
      <c r="D195">
        <v>252</v>
      </c>
      <c r="E195" s="39">
        <v>0.04</v>
      </c>
      <c r="F195" s="1">
        <v>7.5538567244174502</v>
      </c>
      <c r="G195" s="1">
        <v>3.40004986784104</v>
      </c>
      <c r="H195" s="1">
        <v>6.0970454703976404</v>
      </c>
      <c r="I195" s="1">
        <v>10.2466411594833</v>
      </c>
      <c r="J195" s="1">
        <v>7.4055872830021903</v>
      </c>
    </row>
    <row r="196" spans="1:10" x14ac:dyDescent="0.25">
      <c r="A196" t="s">
        <v>219</v>
      </c>
      <c r="B196" t="s">
        <v>32</v>
      </c>
      <c r="C196" t="s">
        <v>92</v>
      </c>
      <c r="D196">
        <v>35</v>
      </c>
      <c r="E196" s="39">
        <v>6.0000000000000001E-3</v>
      </c>
      <c r="F196" s="1">
        <v>3.88922071147155</v>
      </c>
      <c r="H196" s="1">
        <v>2.5134649910233402</v>
      </c>
      <c r="J196" s="1">
        <v>3.8869738950973698</v>
      </c>
    </row>
    <row r="197" spans="1:10" x14ac:dyDescent="0.25">
      <c r="A197" t="s">
        <v>219</v>
      </c>
      <c r="B197" t="s">
        <v>33</v>
      </c>
      <c r="C197" t="s">
        <v>89</v>
      </c>
      <c r="D197">
        <v>123</v>
      </c>
      <c r="E197" s="39">
        <v>5.0000000000000001E-3</v>
      </c>
      <c r="F197" s="1">
        <v>11.5136359632251</v>
      </c>
      <c r="G197" s="1">
        <v>6.6273242630385498</v>
      </c>
      <c r="H197" s="1">
        <v>11.1212121212121</v>
      </c>
      <c r="I197" s="1">
        <v>16.403124999999999</v>
      </c>
      <c r="J197" s="1">
        <v>11.518924794940199</v>
      </c>
    </row>
    <row r="198" spans="1:10" x14ac:dyDescent="0.25">
      <c r="A198" t="s">
        <v>219</v>
      </c>
      <c r="B198" t="s">
        <v>33</v>
      </c>
      <c r="C198" t="s">
        <v>88</v>
      </c>
      <c r="D198">
        <v>5057</v>
      </c>
      <c r="E198" s="39">
        <v>0.22600000000000001</v>
      </c>
      <c r="F198" s="1">
        <v>10.259761038435199</v>
      </c>
      <c r="G198" s="1">
        <v>6.6337448559670804</v>
      </c>
      <c r="H198" s="1">
        <v>9.6031746031745993</v>
      </c>
      <c r="I198" s="1">
        <v>13.1355140186916</v>
      </c>
      <c r="J198" s="1">
        <v>10.118461603073399</v>
      </c>
    </row>
    <row r="199" spans="1:10" x14ac:dyDescent="0.25">
      <c r="A199" t="s">
        <v>219</v>
      </c>
      <c r="B199" t="s">
        <v>33</v>
      </c>
      <c r="C199" t="s">
        <v>82</v>
      </c>
      <c r="D199">
        <v>10598</v>
      </c>
      <c r="E199" s="39">
        <v>0.47299999999999998</v>
      </c>
      <c r="F199" s="1">
        <v>8.3528639872418307</v>
      </c>
      <c r="G199" s="1">
        <v>5.3536673961397696</v>
      </c>
      <c r="H199" s="1">
        <v>7.64537989574203</v>
      </c>
      <c r="I199" s="1">
        <v>10.5650810603571</v>
      </c>
      <c r="J199" s="1">
        <v>8.2652095072220693</v>
      </c>
    </row>
    <row r="200" spans="1:10" x14ac:dyDescent="0.25">
      <c r="A200" t="s">
        <v>219</v>
      </c>
      <c r="B200" t="s">
        <v>33</v>
      </c>
      <c r="C200" t="s">
        <v>83</v>
      </c>
      <c r="D200">
        <v>5020</v>
      </c>
      <c r="E200" s="39">
        <v>0.224</v>
      </c>
      <c r="F200" s="1">
        <v>6.6924286367384296</v>
      </c>
      <c r="G200" s="1">
        <v>4.1409993143235404</v>
      </c>
      <c r="H200" s="1">
        <v>6.1791019513470404</v>
      </c>
      <c r="I200" s="1">
        <v>8.56525584339734</v>
      </c>
      <c r="J200" s="1">
        <v>6.5453495226584497</v>
      </c>
    </row>
    <row r="201" spans="1:10" x14ac:dyDescent="0.25">
      <c r="A201" t="s">
        <v>219</v>
      </c>
      <c r="B201" t="s">
        <v>33</v>
      </c>
      <c r="C201" t="s">
        <v>78</v>
      </c>
      <c r="D201">
        <v>1448</v>
      </c>
      <c r="E201" s="39">
        <v>6.5000000000000002E-2</v>
      </c>
      <c r="F201" s="1">
        <v>4.3889666145140298</v>
      </c>
      <c r="G201" s="1">
        <v>2.44849191638402</v>
      </c>
      <c r="H201" s="1">
        <v>3.9241775367561802</v>
      </c>
      <c r="I201" s="1">
        <v>5.7715661550864299</v>
      </c>
      <c r="J201" s="1">
        <v>4.2610489844127297</v>
      </c>
    </row>
    <row r="202" spans="1:10" x14ac:dyDescent="0.25">
      <c r="A202" t="s">
        <v>219</v>
      </c>
      <c r="B202" t="s">
        <v>33</v>
      </c>
      <c r="C202" t="s">
        <v>79</v>
      </c>
      <c r="D202">
        <v>126</v>
      </c>
      <c r="E202" s="39">
        <v>6.0000000000000001E-3</v>
      </c>
      <c r="F202" s="1">
        <v>2.6183769958733101</v>
      </c>
      <c r="G202" s="1">
        <v>1.0050026658900999</v>
      </c>
      <c r="H202" s="1">
        <v>1.9206159928097</v>
      </c>
      <c r="I202" s="1">
        <v>3.3932850361564801</v>
      </c>
      <c r="J202" s="1">
        <v>2.5553176212090798</v>
      </c>
    </row>
    <row r="203" spans="1:10" x14ac:dyDescent="0.25">
      <c r="A203" t="s">
        <v>219</v>
      </c>
      <c r="B203" t="s">
        <v>33</v>
      </c>
      <c r="C203" t="s">
        <v>80</v>
      </c>
      <c r="D203">
        <v>22</v>
      </c>
      <c r="E203" s="39">
        <v>1E-3</v>
      </c>
      <c r="F203" s="1">
        <v>1.2860361029047001</v>
      </c>
      <c r="H203" s="1">
        <v>0.64213154092721902</v>
      </c>
      <c r="J203" s="1">
        <v>0.83602960822166295</v>
      </c>
    </row>
    <row r="204" spans="1:10" x14ac:dyDescent="0.25">
      <c r="A204" t="s">
        <v>219</v>
      </c>
      <c r="B204" t="s">
        <v>34</v>
      </c>
      <c r="C204" t="s">
        <v>81</v>
      </c>
      <c r="D204">
        <v>207</v>
      </c>
      <c r="E204" s="39">
        <v>8.2000000000000003E-2</v>
      </c>
      <c r="F204" s="1">
        <v>10.471717086191299</v>
      </c>
      <c r="G204" s="1">
        <v>6.5814012096774199</v>
      </c>
      <c r="H204" s="1">
        <v>9.6106870229007608</v>
      </c>
      <c r="I204" s="1">
        <v>13.4382383713327</v>
      </c>
      <c r="J204" s="1">
        <v>10.2997083839611</v>
      </c>
    </row>
    <row r="205" spans="1:10" x14ac:dyDescent="0.25">
      <c r="A205" t="s">
        <v>219</v>
      </c>
      <c r="B205" t="s">
        <v>34</v>
      </c>
      <c r="C205" t="s">
        <v>82</v>
      </c>
      <c r="D205">
        <v>772</v>
      </c>
      <c r="E205" s="39">
        <v>0.30599999999999999</v>
      </c>
      <c r="F205" s="1">
        <v>9.92072172081002</v>
      </c>
      <c r="G205" s="1">
        <v>6.2958663923988603</v>
      </c>
      <c r="H205" s="1">
        <v>8.9367024397398893</v>
      </c>
      <c r="I205" s="1">
        <v>12.785109983079501</v>
      </c>
      <c r="J205" s="1">
        <v>9.8931935013786294</v>
      </c>
    </row>
    <row r="206" spans="1:10" x14ac:dyDescent="0.25">
      <c r="A206" t="s">
        <v>219</v>
      </c>
      <c r="B206" t="s">
        <v>34</v>
      </c>
      <c r="C206" t="s">
        <v>83</v>
      </c>
      <c r="D206">
        <v>985</v>
      </c>
      <c r="E206" s="39">
        <v>0.39</v>
      </c>
      <c r="F206" s="1">
        <v>8.1299105848775604</v>
      </c>
      <c r="G206" s="1">
        <v>5.0608228980321996</v>
      </c>
      <c r="H206" s="1">
        <v>7.3141447368421098</v>
      </c>
      <c r="I206" s="1">
        <v>10.2117834394904</v>
      </c>
      <c r="J206" s="1">
        <v>8.0547367743125307</v>
      </c>
    </row>
    <row r="207" spans="1:10" x14ac:dyDescent="0.25">
      <c r="A207" t="s">
        <v>219</v>
      </c>
      <c r="B207" t="s">
        <v>34</v>
      </c>
      <c r="C207" t="s">
        <v>78</v>
      </c>
      <c r="D207">
        <v>477</v>
      </c>
      <c r="E207" s="39">
        <v>0.189</v>
      </c>
      <c r="F207" s="1">
        <v>6.9086603442100403</v>
      </c>
      <c r="G207" s="1">
        <v>3.9572344975053499</v>
      </c>
      <c r="H207" s="1">
        <v>6.1609999999999996</v>
      </c>
      <c r="I207" s="1">
        <v>8.6589002795899308</v>
      </c>
      <c r="J207" s="1">
        <v>6.7882759060612798</v>
      </c>
    </row>
    <row r="208" spans="1:10" x14ac:dyDescent="0.25">
      <c r="A208" t="s">
        <v>219</v>
      </c>
      <c r="B208" t="s">
        <v>34</v>
      </c>
      <c r="C208" t="s">
        <v>79</v>
      </c>
      <c r="D208">
        <v>60</v>
      </c>
      <c r="E208" s="39">
        <v>2.4E-2</v>
      </c>
      <c r="F208" s="1">
        <v>4.0390838640965203</v>
      </c>
      <c r="G208" s="1">
        <v>1.82131841802518</v>
      </c>
      <c r="H208" s="1">
        <v>3.10926781161732</v>
      </c>
      <c r="I208" s="1">
        <v>5.2629682809221903</v>
      </c>
      <c r="J208" s="1">
        <v>4.01583176177874</v>
      </c>
    </row>
    <row r="209" spans="1:10" x14ac:dyDescent="0.25">
      <c r="A209" t="s">
        <v>219</v>
      </c>
      <c r="B209" t="s">
        <v>34</v>
      </c>
      <c r="C209" t="s">
        <v>80</v>
      </c>
      <c r="D209">
        <v>23</v>
      </c>
      <c r="E209" s="39">
        <v>8.9999999999999993E-3</v>
      </c>
      <c r="F209" s="1">
        <v>4.7102476352098002</v>
      </c>
      <c r="H209" s="1">
        <v>1.93426690354269</v>
      </c>
      <c r="J209" s="1">
        <v>2.4362251443232799</v>
      </c>
    </row>
    <row r="210" spans="1:10" x14ac:dyDescent="0.25">
      <c r="A210" t="s">
        <v>219</v>
      </c>
      <c r="B210" t="s">
        <v>35</v>
      </c>
      <c r="C210" t="s">
        <v>81</v>
      </c>
      <c r="D210">
        <v>84</v>
      </c>
      <c r="E210" s="39">
        <v>0.307</v>
      </c>
      <c r="F210" s="1">
        <v>11.359894990357599</v>
      </c>
      <c r="G210" s="1">
        <v>7.4006762652705103</v>
      </c>
      <c r="H210" s="1">
        <v>10.597799798454799</v>
      </c>
      <c r="I210" s="1">
        <v>15.264911372752</v>
      </c>
      <c r="J210" s="1">
        <v>10.796352794342001</v>
      </c>
    </row>
    <row r="211" spans="1:10" x14ac:dyDescent="0.25">
      <c r="A211" t="s">
        <v>219</v>
      </c>
      <c r="B211" t="s">
        <v>35</v>
      </c>
      <c r="C211" t="s">
        <v>82</v>
      </c>
      <c r="D211">
        <v>99</v>
      </c>
      <c r="E211" s="39">
        <v>0.36099999999999999</v>
      </c>
      <c r="F211" s="1">
        <v>8.3551411975712604</v>
      </c>
      <c r="G211" s="1">
        <v>5.0453763050228799</v>
      </c>
      <c r="H211" s="1">
        <v>7.4203821656051003</v>
      </c>
      <c r="I211" s="1">
        <v>11.118700054901501</v>
      </c>
      <c r="J211" s="1">
        <v>8.4642061996917306</v>
      </c>
    </row>
    <row r="212" spans="1:10" x14ac:dyDescent="0.25">
      <c r="A212" t="s">
        <v>219</v>
      </c>
      <c r="B212" t="s">
        <v>35</v>
      </c>
      <c r="C212" t="s">
        <v>83</v>
      </c>
      <c r="D212">
        <v>64</v>
      </c>
      <c r="E212" s="39">
        <v>0.23400000000000001</v>
      </c>
      <c r="F212" s="1">
        <v>8.3949966464729506</v>
      </c>
      <c r="G212" s="1">
        <v>6.0548517799055199</v>
      </c>
      <c r="H212" s="1">
        <v>7.6594327420546904</v>
      </c>
      <c r="I212" s="1">
        <v>9.9491366767837395</v>
      </c>
      <c r="J212" s="1">
        <v>8.3580668553650401</v>
      </c>
    </row>
    <row r="213" spans="1:10" x14ac:dyDescent="0.25">
      <c r="A213" t="s">
        <v>219</v>
      </c>
      <c r="B213" t="s">
        <v>35</v>
      </c>
      <c r="C213" t="s">
        <v>95</v>
      </c>
      <c r="D213">
        <v>27</v>
      </c>
      <c r="E213" s="39">
        <v>9.9000000000000005E-2</v>
      </c>
      <c r="F213" s="1">
        <v>8.6815353381900895</v>
      </c>
      <c r="H213" s="1">
        <v>6.8869715271786003</v>
      </c>
      <c r="J213" s="1">
        <v>8.8882138743358201</v>
      </c>
    </row>
    <row r="214" spans="1:10" x14ac:dyDescent="0.25">
      <c r="A214" t="s">
        <v>219</v>
      </c>
      <c r="B214" t="s">
        <v>36</v>
      </c>
      <c r="C214" t="s">
        <v>77</v>
      </c>
      <c r="D214">
        <v>26</v>
      </c>
      <c r="E214" s="39">
        <v>2.4E-2</v>
      </c>
      <c r="F214" s="1">
        <v>11.7816221618871</v>
      </c>
      <c r="H214" s="1">
        <v>10.0070031929338</v>
      </c>
      <c r="J214" s="1">
        <v>11.8213936241438</v>
      </c>
    </row>
    <row r="215" spans="1:10" x14ac:dyDescent="0.25">
      <c r="A215" t="s">
        <v>219</v>
      </c>
      <c r="B215" t="s">
        <v>36</v>
      </c>
      <c r="C215" t="s">
        <v>78</v>
      </c>
      <c r="D215">
        <v>139</v>
      </c>
      <c r="E215" s="39">
        <v>0.13100000000000001</v>
      </c>
      <c r="F215" s="1">
        <v>10.4594273344367</v>
      </c>
      <c r="G215" s="1">
        <v>7.2609124211754104</v>
      </c>
      <c r="H215" s="1">
        <v>9.9971644612476407</v>
      </c>
      <c r="I215" s="1">
        <v>13.1739659512961</v>
      </c>
      <c r="J215" s="1">
        <v>10.243840884509099</v>
      </c>
    </row>
    <row r="216" spans="1:10" x14ac:dyDescent="0.25">
      <c r="A216" t="s">
        <v>219</v>
      </c>
      <c r="B216" t="s">
        <v>36</v>
      </c>
      <c r="C216" t="s">
        <v>79</v>
      </c>
      <c r="D216">
        <v>269</v>
      </c>
      <c r="E216" s="39">
        <v>0.253</v>
      </c>
      <c r="F216" s="1">
        <v>6.7955264856429798</v>
      </c>
      <c r="G216" s="1">
        <v>4.6278828173696196</v>
      </c>
      <c r="H216" s="1">
        <v>6.4356592659719096</v>
      </c>
      <c r="I216" s="1">
        <v>8.6169136248644698</v>
      </c>
      <c r="J216" s="1">
        <v>6.6714544863120899</v>
      </c>
    </row>
    <row r="217" spans="1:10" x14ac:dyDescent="0.25">
      <c r="A217" t="s">
        <v>219</v>
      </c>
      <c r="B217" t="s">
        <v>36</v>
      </c>
      <c r="C217" t="s">
        <v>84</v>
      </c>
      <c r="D217">
        <v>407</v>
      </c>
      <c r="E217" s="39">
        <v>0.38200000000000001</v>
      </c>
      <c r="F217" s="1">
        <v>5.2472710018884197</v>
      </c>
      <c r="G217" s="1">
        <v>3.1120604147253998</v>
      </c>
      <c r="H217" s="1">
        <v>4.9892086330935204</v>
      </c>
      <c r="I217" s="1">
        <v>7.12307010694696</v>
      </c>
      <c r="J217" s="1">
        <v>5.2196624355779599</v>
      </c>
    </row>
    <row r="218" spans="1:10" x14ac:dyDescent="0.25">
      <c r="A218" t="s">
        <v>219</v>
      </c>
      <c r="B218" t="s">
        <v>36</v>
      </c>
      <c r="C218" t="s">
        <v>85</v>
      </c>
      <c r="D218">
        <v>224</v>
      </c>
      <c r="E218" s="39">
        <v>0.21</v>
      </c>
      <c r="F218" s="1">
        <v>3.9804045592949602</v>
      </c>
      <c r="G218" s="1">
        <v>1.5772173890090999</v>
      </c>
      <c r="H218" s="1">
        <v>3.7732840334321098</v>
      </c>
      <c r="I218" s="1">
        <v>5.7837421882089703</v>
      </c>
      <c r="J218" s="1">
        <v>3.6298215206370799</v>
      </c>
    </row>
    <row r="219" spans="1:10" x14ac:dyDescent="0.25">
      <c r="A219" t="s">
        <v>219</v>
      </c>
      <c r="B219" t="s">
        <v>37</v>
      </c>
      <c r="C219" t="s">
        <v>90</v>
      </c>
      <c r="D219">
        <v>11</v>
      </c>
      <c r="E219" s="39">
        <v>0.19</v>
      </c>
      <c r="F219" s="1">
        <v>6.62243688305362</v>
      </c>
      <c r="J219" s="1">
        <v>7.9517153748411697</v>
      </c>
    </row>
    <row r="220" spans="1:10" x14ac:dyDescent="0.25">
      <c r="A220" t="s">
        <v>219</v>
      </c>
      <c r="B220" t="s">
        <v>37</v>
      </c>
      <c r="C220" t="s">
        <v>83</v>
      </c>
      <c r="D220">
        <v>14</v>
      </c>
      <c r="E220" s="39">
        <v>0.24099999999999999</v>
      </c>
      <c r="F220" s="1">
        <v>6.5283761254225299</v>
      </c>
      <c r="J220" s="1">
        <v>6.4869635337335403</v>
      </c>
    </row>
    <row r="221" spans="1:10" x14ac:dyDescent="0.25">
      <c r="A221" t="s">
        <v>219</v>
      </c>
      <c r="B221" t="s">
        <v>37</v>
      </c>
      <c r="C221" t="s">
        <v>78</v>
      </c>
      <c r="D221">
        <v>18</v>
      </c>
      <c r="E221" s="39">
        <v>0.31</v>
      </c>
      <c r="F221" s="1">
        <v>5.6717907429089998</v>
      </c>
      <c r="J221" s="1">
        <v>6.76715715595964</v>
      </c>
    </row>
    <row r="222" spans="1:10" x14ac:dyDescent="0.25">
      <c r="A222" t="s">
        <v>219</v>
      </c>
      <c r="B222" t="s">
        <v>37</v>
      </c>
      <c r="C222" t="s">
        <v>92</v>
      </c>
      <c r="D222">
        <v>15</v>
      </c>
      <c r="E222" s="39">
        <v>0.25900000000000001</v>
      </c>
      <c r="F222" s="1">
        <v>4.1799001158983797</v>
      </c>
      <c r="J222" s="1">
        <v>4.4026977398370803</v>
      </c>
    </row>
    <row r="223" spans="1:10" x14ac:dyDescent="0.25">
      <c r="A223" t="s">
        <v>219</v>
      </c>
      <c r="B223" t="s">
        <v>38</v>
      </c>
      <c r="C223" t="s">
        <v>89</v>
      </c>
      <c r="D223">
        <v>28</v>
      </c>
      <c r="E223" s="39">
        <v>0.12</v>
      </c>
      <c r="F223" s="1">
        <v>20.673545167448701</v>
      </c>
      <c r="H223" s="1">
        <v>11.229310344827599</v>
      </c>
      <c r="J223" s="1">
        <v>19.464304325169401</v>
      </c>
    </row>
    <row r="224" spans="1:10" x14ac:dyDescent="0.25">
      <c r="A224" t="s">
        <v>219</v>
      </c>
      <c r="B224" t="s">
        <v>38</v>
      </c>
      <c r="C224" t="s">
        <v>88</v>
      </c>
      <c r="D224">
        <v>67</v>
      </c>
      <c r="E224" s="39">
        <v>0.28799999999999998</v>
      </c>
      <c r="F224" s="1">
        <v>16.305511048666201</v>
      </c>
      <c r="G224" s="1">
        <v>6.9040979313956496</v>
      </c>
      <c r="H224" s="1">
        <v>12.1721854304636</v>
      </c>
      <c r="I224" s="1">
        <v>21.361688311688301</v>
      </c>
      <c r="J224" s="1">
        <v>16.166316894018902</v>
      </c>
    </row>
    <row r="225" spans="1:10" x14ac:dyDescent="0.25">
      <c r="A225" t="s">
        <v>219</v>
      </c>
      <c r="B225" t="s">
        <v>38</v>
      </c>
      <c r="C225" t="s">
        <v>82</v>
      </c>
      <c r="D225">
        <v>54</v>
      </c>
      <c r="E225" s="39">
        <v>0.23200000000000001</v>
      </c>
      <c r="F225" s="1">
        <v>14.6450959121424</v>
      </c>
      <c r="G225" s="1">
        <v>4.8006849315068498</v>
      </c>
      <c r="H225" s="1">
        <v>11.5751070366841</v>
      </c>
      <c r="I225" s="1">
        <v>18.099824521680102</v>
      </c>
      <c r="J225" s="1">
        <v>14.668701095461699</v>
      </c>
    </row>
    <row r="226" spans="1:10" x14ac:dyDescent="0.25">
      <c r="A226" t="s">
        <v>219</v>
      </c>
      <c r="B226" t="s">
        <v>38</v>
      </c>
      <c r="C226" t="s">
        <v>83</v>
      </c>
      <c r="D226">
        <v>37</v>
      </c>
      <c r="E226" s="39">
        <v>0.159</v>
      </c>
      <c r="F226" s="1">
        <v>9.2314772038873301</v>
      </c>
      <c r="H226" s="1">
        <v>4.5972696245733804</v>
      </c>
      <c r="J226" s="1">
        <v>8.1914592426566006</v>
      </c>
    </row>
    <row r="227" spans="1:10" x14ac:dyDescent="0.25">
      <c r="A227" t="s">
        <v>219</v>
      </c>
      <c r="B227" t="s">
        <v>38</v>
      </c>
      <c r="C227" t="s">
        <v>78</v>
      </c>
      <c r="D227">
        <v>29</v>
      </c>
      <c r="E227" s="39">
        <v>0.124</v>
      </c>
      <c r="F227" s="1">
        <v>8.9915434588094705</v>
      </c>
      <c r="H227" s="1">
        <v>3.80069324090121</v>
      </c>
      <c r="J227" s="1">
        <v>8.5107451055386907</v>
      </c>
    </row>
    <row r="228" spans="1:10" x14ac:dyDescent="0.25">
      <c r="A228" t="s">
        <v>219</v>
      </c>
      <c r="B228" t="s">
        <v>38</v>
      </c>
      <c r="C228" t="s">
        <v>92</v>
      </c>
      <c r="D228">
        <v>18</v>
      </c>
      <c r="E228" s="39">
        <v>7.6999999999999999E-2</v>
      </c>
      <c r="F228" s="1">
        <v>2.0472151429817198</v>
      </c>
      <c r="J228" s="1">
        <v>1.99917884245101</v>
      </c>
    </row>
    <row r="229" spans="1:10" x14ac:dyDescent="0.25">
      <c r="A229" t="s">
        <v>219</v>
      </c>
      <c r="B229" t="s">
        <v>39</v>
      </c>
      <c r="C229" t="s">
        <v>86</v>
      </c>
      <c r="D229">
        <v>35</v>
      </c>
      <c r="E229" s="39">
        <v>2.1999999999999999E-2</v>
      </c>
      <c r="F229" s="1">
        <v>27.297296252554101</v>
      </c>
      <c r="H229" s="1">
        <v>23.883720930232599</v>
      </c>
      <c r="J229" s="1">
        <v>26.223857474825699</v>
      </c>
    </row>
    <row r="230" spans="1:10" x14ac:dyDescent="0.25">
      <c r="A230" t="s">
        <v>219</v>
      </c>
      <c r="B230" t="s">
        <v>39</v>
      </c>
      <c r="C230" t="s">
        <v>87</v>
      </c>
      <c r="D230">
        <v>109</v>
      </c>
      <c r="E230" s="39">
        <v>6.9000000000000006E-2</v>
      </c>
      <c r="F230" s="1">
        <v>13.8469716183677</v>
      </c>
      <c r="G230" s="1">
        <v>5.7530864197530898</v>
      </c>
      <c r="H230" s="1">
        <v>11.210526315789499</v>
      </c>
      <c r="I230" s="1">
        <v>19.3406593406593</v>
      </c>
      <c r="J230" s="1">
        <v>13.3025189827649</v>
      </c>
    </row>
    <row r="231" spans="1:10" x14ac:dyDescent="0.25">
      <c r="A231" t="s">
        <v>219</v>
      </c>
      <c r="B231" t="s">
        <v>39</v>
      </c>
      <c r="C231" t="s">
        <v>88</v>
      </c>
      <c r="D231">
        <v>457</v>
      </c>
      <c r="E231" s="39">
        <v>0.28899999999999998</v>
      </c>
      <c r="F231" s="1">
        <v>9.7381466665930301</v>
      </c>
      <c r="G231" s="1">
        <v>3.96618357487923</v>
      </c>
      <c r="H231" s="1">
        <v>7.5555555555555598</v>
      </c>
      <c r="I231" s="1">
        <v>12.039800995024899</v>
      </c>
      <c r="J231" s="1">
        <v>9.5012985690278597</v>
      </c>
    </row>
    <row r="232" spans="1:10" x14ac:dyDescent="0.25">
      <c r="A232" t="s">
        <v>219</v>
      </c>
      <c r="B232" t="s">
        <v>39</v>
      </c>
      <c r="C232" t="s">
        <v>82</v>
      </c>
      <c r="D232">
        <v>407</v>
      </c>
      <c r="E232" s="39">
        <v>0.25800000000000001</v>
      </c>
      <c r="F232" s="1">
        <v>8.6505317606622008</v>
      </c>
      <c r="G232" s="1">
        <v>3.8815298507462699</v>
      </c>
      <c r="H232" s="1">
        <v>6.7869674185463698</v>
      </c>
      <c r="I232" s="1">
        <v>11.0994172128252</v>
      </c>
      <c r="J232" s="1">
        <v>8.6121549458932591</v>
      </c>
    </row>
    <row r="233" spans="1:10" x14ac:dyDescent="0.25">
      <c r="A233" t="s">
        <v>219</v>
      </c>
      <c r="B233" t="s">
        <v>39</v>
      </c>
      <c r="C233" t="s">
        <v>83</v>
      </c>
      <c r="D233">
        <v>316</v>
      </c>
      <c r="E233" s="39">
        <v>0.2</v>
      </c>
      <c r="F233" s="1">
        <v>6.4880214741135802</v>
      </c>
      <c r="G233" s="1">
        <v>2.6357749795249799</v>
      </c>
      <c r="H233" s="1">
        <v>4.8953733686586203</v>
      </c>
      <c r="I233" s="1">
        <v>7.7438216096590704</v>
      </c>
      <c r="J233" s="1">
        <v>6.4604156722443502</v>
      </c>
    </row>
    <row r="234" spans="1:10" x14ac:dyDescent="0.25">
      <c r="A234" t="s">
        <v>219</v>
      </c>
      <c r="B234" t="s">
        <v>39</v>
      </c>
      <c r="C234" t="s">
        <v>78</v>
      </c>
      <c r="D234">
        <v>168</v>
      </c>
      <c r="E234" s="39">
        <v>0.106</v>
      </c>
      <c r="F234" s="1">
        <v>10.460063345000099</v>
      </c>
      <c r="G234" s="1">
        <v>2.35543809185272</v>
      </c>
      <c r="H234" s="1">
        <v>4.7313998613924904</v>
      </c>
      <c r="I234" s="1">
        <v>10.2242989779569</v>
      </c>
      <c r="J234" s="1">
        <v>10.6863638868551</v>
      </c>
    </row>
    <row r="235" spans="1:10" x14ac:dyDescent="0.25">
      <c r="A235" t="s">
        <v>219</v>
      </c>
      <c r="B235" t="s">
        <v>39</v>
      </c>
      <c r="C235" t="s">
        <v>79</v>
      </c>
      <c r="D235">
        <v>52</v>
      </c>
      <c r="E235" s="39">
        <v>3.3000000000000002E-2</v>
      </c>
      <c r="F235" s="1">
        <v>6.7685661165222504</v>
      </c>
      <c r="G235" s="1">
        <v>0.964252312830576</v>
      </c>
      <c r="H235" s="1">
        <v>2.0712365653593001</v>
      </c>
      <c r="I235" s="1">
        <v>5.8613431903263704</v>
      </c>
      <c r="J235" s="1">
        <v>6.3204117184795203</v>
      </c>
    </row>
    <row r="236" spans="1:10" x14ac:dyDescent="0.25">
      <c r="A236" t="s">
        <v>219</v>
      </c>
      <c r="B236" t="s">
        <v>39</v>
      </c>
      <c r="C236" t="s">
        <v>84</v>
      </c>
      <c r="D236">
        <v>22</v>
      </c>
      <c r="E236" s="39">
        <v>1.4E-2</v>
      </c>
      <c r="F236" s="1">
        <v>8.0397777273042905</v>
      </c>
      <c r="H236" s="1">
        <v>5.1556415915080303</v>
      </c>
      <c r="J236" s="1">
        <v>7.3633271450270703</v>
      </c>
    </row>
    <row r="237" spans="1:10" x14ac:dyDescent="0.25">
      <c r="A237" t="s">
        <v>219</v>
      </c>
      <c r="B237" t="s">
        <v>39</v>
      </c>
      <c r="C237" t="s">
        <v>85</v>
      </c>
      <c r="D237">
        <v>14</v>
      </c>
      <c r="E237" s="39">
        <v>8.9999999999999993E-3</v>
      </c>
      <c r="F237" s="1">
        <v>5.0932638180172098</v>
      </c>
      <c r="J237" s="1">
        <v>4.3257836888657604</v>
      </c>
    </row>
    <row r="238" spans="1:10" x14ac:dyDescent="0.25">
      <c r="A238" t="s">
        <v>219</v>
      </c>
      <c r="B238" t="s">
        <v>40</v>
      </c>
      <c r="C238" t="s">
        <v>81</v>
      </c>
      <c r="D238">
        <v>10</v>
      </c>
      <c r="E238" s="39">
        <v>0.122</v>
      </c>
      <c r="F238" s="1">
        <v>25.358384116878899</v>
      </c>
      <c r="J238" s="1">
        <v>22.631265930331399</v>
      </c>
    </row>
    <row r="239" spans="1:10" x14ac:dyDescent="0.25">
      <c r="A239" t="s">
        <v>219</v>
      </c>
      <c r="B239" t="s">
        <v>40</v>
      </c>
      <c r="C239" t="s">
        <v>82</v>
      </c>
      <c r="D239">
        <v>20</v>
      </c>
      <c r="E239" s="39">
        <v>0.24399999999999999</v>
      </c>
      <c r="F239" s="1">
        <v>14.800085254596</v>
      </c>
      <c r="H239" s="1">
        <v>7.4737076648841398</v>
      </c>
      <c r="J239" s="1">
        <v>14.4331348132106</v>
      </c>
    </row>
    <row r="240" spans="1:10" x14ac:dyDescent="0.25">
      <c r="A240" t="s">
        <v>219</v>
      </c>
      <c r="B240" t="s">
        <v>40</v>
      </c>
      <c r="C240" t="s">
        <v>83</v>
      </c>
      <c r="D240">
        <v>16</v>
      </c>
      <c r="E240" s="39">
        <v>0.19500000000000001</v>
      </c>
      <c r="F240" s="1">
        <v>18.567936601694001</v>
      </c>
      <c r="J240" s="1">
        <v>17.2354930092296</v>
      </c>
    </row>
    <row r="241" spans="1:10" x14ac:dyDescent="0.25">
      <c r="A241" t="s">
        <v>219</v>
      </c>
      <c r="B241" t="s">
        <v>40</v>
      </c>
      <c r="C241" t="s">
        <v>78</v>
      </c>
      <c r="D241">
        <v>17</v>
      </c>
      <c r="E241" s="39">
        <v>0.20699999999999999</v>
      </c>
      <c r="F241" s="1">
        <v>7.5247863489281599</v>
      </c>
      <c r="J241" s="1">
        <v>7.0748600241284398</v>
      </c>
    </row>
    <row r="242" spans="1:10" x14ac:dyDescent="0.25">
      <c r="A242" t="s">
        <v>219</v>
      </c>
      <c r="B242" t="s">
        <v>40</v>
      </c>
      <c r="C242" t="s">
        <v>92</v>
      </c>
      <c r="D242">
        <v>19</v>
      </c>
      <c r="E242" s="39">
        <v>0.23200000000000001</v>
      </c>
      <c r="F242" s="1">
        <v>13.8616185676856</v>
      </c>
      <c r="J242" s="1">
        <v>13.7998452936706</v>
      </c>
    </row>
    <row r="243" spans="1:10" x14ac:dyDescent="0.25">
      <c r="A243" t="s">
        <v>219</v>
      </c>
      <c r="B243" t="s">
        <v>41</v>
      </c>
      <c r="C243" t="s">
        <v>89</v>
      </c>
      <c r="D243">
        <v>18</v>
      </c>
      <c r="E243" s="39">
        <v>6.0000000000000001E-3</v>
      </c>
      <c r="F243" s="1">
        <v>13.6974744689687</v>
      </c>
      <c r="J243" s="1">
        <v>13.7060041407867</v>
      </c>
    </row>
    <row r="244" spans="1:10" x14ac:dyDescent="0.25">
      <c r="A244" t="s">
        <v>219</v>
      </c>
      <c r="B244" t="s">
        <v>41</v>
      </c>
      <c r="C244" t="s">
        <v>88</v>
      </c>
      <c r="D244">
        <v>149</v>
      </c>
      <c r="E244" s="39">
        <v>4.8000000000000001E-2</v>
      </c>
      <c r="F244" s="1">
        <v>10.819399982998499</v>
      </c>
      <c r="G244" s="1">
        <v>6.5687499999999996</v>
      </c>
      <c r="H244" s="1">
        <v>10.2466367713004</v>
      </c>
      <c r="I244" s="1">
        <v>13.8206896551724</v>
      </c>
      <c r="J244" s="1">
        <v>10.7735573684604</v>
      </c>
    </row>
    <row r="245" spans="1:10" x14ac:dyDescent="0.25">
      <c r="A245" t="s">
        <v>219</v>
      </c>
      <c r="B245" t="s">
        <v>41</v>
      </c>
      <c r="C245" t="s">
        <v>82</v>
      </c>
      <c r="D245">
        <v>406</v>
      </c>
      <c r="E245" s="39">
        <v>0.13200000000000001</v>
      </c>
      <c r="F245" s="1">
        <v>10.6753883354663</v>
      </c>
      <c r="G245" s="1">
        <v>6.8376117290468201</v>
      </c>
      <c r="H245" s="1">
        <v>10.0533063801506</v>
      </c>
      <c r="I245" s="1">
        <v>13.7838989330172</v>
      </c>
      <c r="J245" s="1">
        <v>10.724860957696301</v>
      </c>
    </row>
    <row r="246" spans="1:10" x14ac:dyDescent="0.25">
      <c r="A246" t="s">
        <v>219</v>
      </c>
      <c r="B246" t="s">
        <v>41</v>
      </c>
      <c r="C246" t="s">
        <v>83</v>
      </c>
      <c r="D246">
        <v>773</v>
      </c>
      <c r="E246" s="39">
        <v>0.25</v>
      </c>
      <c r="F246" s="1">
        <v>10.2883182341855</v>
      </c>
      <c r="G246" s="1">
        <v>6.7133333333333303</v>
      </c>
      <c r="H246" s="1">
        <v>9.7377450980392197</v>
      </c>
      <c r="I246" s="1">
        <v>13.174242424242401</v>
      </c>
      <c r="J246" s="1">
        <v>10.215006617702</v>
      </c>
    </row>
    <row r="247" spans="1:10" x14ac:dyDescent="0.25">
      <c r="A247" t="s">
        <v>219</v>
      </c>
      <c r="B247" t="s">
        <v>41</v>
      </c>
      <c r="C247" t="s">
        <v>78</v>
      </c>
      <c r="D247">
        <v>1061</v>
      </c>
      <c r="E247" s="39">
        <v>0.34399999999999997</v>
      </c>
      <c r="F247" s="1">
        <v>8.6065442901406808</v>
      </c>
      <c r="G247" s="1">
        <v>5.6449275362318803</v>
      </c>
      <c r="H247" s="1">
        <v>8.2352437981180504</v>
      </c>
      <c r="I247" s="1">
        <v>10.988344988345</v>
      </c>
      <c r="J247" s="1">
        <v>8.3882363384826792</v>
      </c>
    </row>
    <row r="248" spans="1:10" x14ac:dyDescent="0.25">
      <c r="A248" t="s">
        <v>219</v>
      </c>
      <c r="B248" t="s">
        <v>41</v>
      </c>
      <c r="C248" t="s">
        <v>79</v>
      </c>
      <c r="D248">
        <v>371</v>
      </c>
      <c r="E248" s="39">
        <v>0.12</v>
      </c>
      <c r="F248" s="1">
        <v>6.1659338418287497</v>
      </c>
      <c r="G248" s="1">
        <v>3.1924403480477301</v>
      </c>
      <c r="H248" s="1">
        <v>5.6231254932912398</v>
      </c>
      <c r="I248" s="1">
        <v>8.1990322226453607</v>
      </c>
      <c r="J248" s="1">
        <v>6.1262219173383601</v>
      </c>
    </row>
    <row r="249" spans="1:10" x14ac:dyDescent="0.25">
      <c r="A249" t="s">
        <v>219</v>
      </c>
      <c r="B249" t="s">
        <v>41</v>
      </c>
      <c r="C249" t="s">
        <v>84</v>
      </c>
      <c r="D249">
        <v>192</v>
      </c>
      <c r="E249" s="39">
        <v>6.2E-2</v>
      </c>
      <c r="F249" s="1">
        <v>5.56547857543476</v>
      </c>
      <c r="G249" s="1">
        <v>2.5296995262947299</v>
      </c>
      <c r="H249" s="1">
        <v>4.8435828428421797</v>
      </c>
      <c r="I249" s="1">
        <v>6.9980837608730404</v>
      </c>
      <c r="J249" s="1">
        <v>5.5731338318880601</v>
      </c>
    </row>
    <row r="250" spans="1:10" x14ac:dyDescent="0.25">
      <c r="A250" t="s">
        <v>219</v>
      </c>
      <c r="B250" t="s">
        <v>41</v>
      </c>
      <c r="C250" t="s">
        <v>85</v>
      </c>
      <c r="D250">
        <v>117</v>
      </c>
      <c r="E250" s="39">
        <v>3.7999999999999999E-2</v>
      </c>
      <c r="F250" s="1">
        <v>4.1009566541329798</v>
      </c>
      <c r="G250" s="1">
        <v>1.4175421686747001</v>
      </c>
      <c r="H250" s="1">
        <v>3.3942871936486001</v>
      </c>
      <c r="I250" s="1">
        <v>5.4135515921491999</v>
      </c>
      <c r="J250" s="1">
        <v>3.9576667647579402</v>
      </c>
    </row>
    <row r="251" spans="1:10" x14ac:dyDescent="0.25">
      <c r="A251" t="s">
        <v>219</v>
      </c>
      <c r="B251" t="s">
        <v>42</v>
      </c>
      <c r="C251" t="s">
        <v>81</v>
      </c>
      <c r="D251">
        <v>62</v>
      </c>
      <c r="E251" s="39">
        <v>5.8999999999999997E-2</v>
      </c>
      <c r="F251" s="1">
        <v>13.379359298391501</v>
      </c>
      <c r="G251" s="1">
        <v>8.7075854700854691</v>
      </c>
      <c r="H251" s="1">
        <v>12.547028619774199</v>
      </c>
      <c r="I251" s="1">
        <v>16.9560431347427</v>
      </c>
      <c r="J251" s="1">
        <v>12.6184562476118</v>
      </c>
    </row>
    <row r="252" spans="1:10" x14ac:dyDescent="0.25">
      <c r="A252" t="s">
        <v>219</v>
      </c>
      <c r="B252" t="s">
        <v>42</v>
      </c>
      <c r="C252" t="s">
        <v>82</v>
      </c>
      <c r="D252">
        <v>101</v>
      </c>
      <c r="E252" s="39">
        <v>9.6000000000000002E-2</v>
      </c>
      <c r="F252" s="1">
        <v>11.536070166233101</v>
      </c>
      <c r="G252" s="1">
        <v>7.2645011600928102</v>
      </c>
      <c r="H252" s="1">
        <v>9.6594982078852993</v>
      </c>
      <c r="I252" s="1">
        <v>14.759842519685</v>
      </c>
      <c r="J252" s="1">
        <v>11.526802878013999</v>
      </c>
    </row>
    <row r="253" spans="1:10" x14ac:dyDescent="0.25">
      <c r="A253" t="s">
        <v>219</v>
      </c>
      <c r="B253" t="s">
        <v>42</v>
      </c>
      <c r="C253" t="s">
        <v>83</v>
      </c>
      <c r="D253">
        <v>139</v>
      </c>
      <c r="E253" s="39">
        <v>0.13200000000000001</v>
      </c>
      <c r="F253" s="1">
        <v>10.416786941999799</v>
      </c>
      <c r="G253" s="1">
        <v>6.4307562441034802</v>
      </c>
      <c r="H253" s="1">
        <v>9.6317044100119205</v>
      </c>
      <c r="I253" s="1">
        <v>12.9477351122681</v>
      </c>
      <c r="J253" s="1">
        <v>10.3996934790132</v>
      </c>
    </row>
    <row r="254" spans="1:10" x14ac:dyDescent="0.25">
      <c r="A254" t="s">
        <v>219</v>
      </c>
      <c r="B254" t="s">
        <v>42</v>
      </c>
      <c r="C254" t="s">
        <v>78</v>
      </c>
      <c r="D254">
        <v>244</v>
      </c>
      <c r="E254" s="39">
        <v>0.23100000000000001</v>
      </c>
      <c r="F254" s="1">
        <v>9.9355988372153803</v>
      </c>
      <c r="G254" s="1">
        <v>6.9783795925305396</v>
      </c>
      <c r="H254" s="1">
        <v>9.3037449861153991</v>
      </c>
      <c r="I254" s="1">
        <v>12.732498307379799</v>
      </c>
      <c r="J254" s="1">
        <v>9.7870078314614499</v>
      </c>
    </row>
    <row r="255" spans="1:10" x14ac:dyDescent="0.25">
      <c r="A255" t="s">
        <v>219</v>
      </c>
      <c r="B255" t="s">
        <v>42</v>
      </c>
      <c r="C255" t="s">
        <v>79</v>
      </c>
      <c r="D255">
        <v>233</v>
      </c>
      <c r="E255" s="39">
        <v>0.221</v>
      </c>
      <c r="F255" s="1">
        <v>6.86771254821178</v>
      </c>
      <c r="G255" s="1">
        <v>4.3640540540540496</v>
      </c>
      <c r="H255" s="1">
        <v>6.3957534650545602</v>
      </c>
      <c r="I255" s="1">
        <v>8.5809729064039395</v>
      </c>
      <c r="J255" s="1">
        <v>6.72523802443206</v>
      </c>
    </row>
    <row r="256" spans="1:10" x14ac:dyDescent="0.25">
      <c r="A256" t="s">
        <v>219</v>
      </c>
      <c r="B256" t="s">
        <v>42</v>
      </c>
      <c r="C256" t="s">
        <v>84</v>
      </c>
      <c r="D256">
        <v>159</v>
      </c>
      <c r="E256" s="39">
        <v>0.151</v>
      </c>
      <c r="F256" s="1">
        <v>5.7160699637571897</v>
      </c>
      <c r="G256" s="1">
        <v>3.1593735524133799</v>
      </c>
      <c r="H256" s="1">
        <v>5.1343973120537596</v>
      </c>
      <c r="I256" s="1">
        <v>7.0291795188565196</v>
      </c>
      <c r="J256" s="1">
        <v>5.6610948539263903</v>
      </c>
    </row>
    <row r="257" spans="1:10" x14ac:dyDescent="0.25">
      <c r="A257" t="s">
        <v>219</v>
      </c>
      <c r="B257" t="s">
        <v>42</v>
      </c>
      <c r="C257" t="s">
        <v>85</v>
      </c>
      <c r="D257">
        <v>116</v>
      </c>
      <c r="E257" s="39">
        <v>0.11</v>
      </c>
      <c r="F257" s="1">
        <v>4.0489566511663098</v>
      </c>
      <c r="G257" s="1">
        <v>1.54197667755296</v>
      </c>
      <c r="H257" s="1">
        <v>3.5714525825477001</v>
      </c>
      <c r="I257" s="1">
        <v>5.3099623949579202</v>
      </c>
      <c r="J257" s="1">
        <v>3.2845454730806201</v>
      </c>
    </row>
    <row r="258" spans="1:10" x14ac:dyDescent="0.25">
      <c r="A258" t="s">
        <v>219</v>
      </c>
      <c r="B258" t="s">
        <v>43</v>
      </c>
      <c r="C258" t="s">
        <v>86</v>
      </c>
      <c r="D258">
        <v>27</v>
      </c>
      <c r="E258" s="39">
        <v>3.0000000000000001E-3</v>
      </c>
      <c r="F258" s="1">
        <v>16.574402838968101</v>
      </c>
      <c r="H258" s="1">
        <v>17.55</v>
      </c>
      <c r="J258" s="1">
        <v>16.116883116883098</v>
      </c>
    </row>
    <row r="259" spans="1:10" x14ac:dyDescent="0.25">
      <c r="A259" t="s">
        <v>219</v>
      </c>
      <c r="B259" t="s">
        <v>43</v>
      </c>
      <c r="C259" t="s">
        <v>87</v>
      </c>
      <c r="D259">
        <v>250</v>
      </c>
      <c r="E259" s="39">
        <v>3.1E-2</v>
      </c>
      <c r="F259" s="1">
        <v>9.8326532611360502</v>
      </c>
      <c r="G259" s="1">
        <v>3.8063256967751302</v>
      </c>
      <c r="H259" s="1">
        <v>6.8099415204678397</v>
      </c>
      <c r="I259" s="1">
        <v>12.8003432494279</v>
      </c>
      <c r="J259" s="1">
        <v>9.7029599881005506</v>
      </c>
    </row>
    <row r="260" spans="1:10" x14ac:dyDescent="0.25">
      <c r="A260" t="s">
        <v>219</v>
      </c>
      <c r="B260" t="s">
        <v>43</v>
      </c>
      <c r="C260" t="s">
        <v>88</v>
      </c>
      <c r="D260">
        <v>1365</v>
      </c>
      <c r="E260" s="39">
        <v>0.17</v>
      </c>
      <c r="F260" s="1">
        <v>8.7251602701426396</v>
      </c>
      <c r="G260" s="1">
        <v>4.1386138613861396</v>
      </c>
      <c r="H260" s="1">
        <v>6.5</v>
      </c>
      <c r="I260" s="1">
        <v>10.8670886075949</v>
      </c>
      <c r="J260" s="1">
        <v>8.7345558245183508</v>
      </c>
    </row>
    <row r="261" spans="1:10" x14ac:dyDescent="0.25">
      <c r="A261" t="s">
        <v>219</v>
      </c>
      <c r="B261" t="s">
        <v>43</v>
      </c>
      <c r="C261" t="s">
        <v>82</v>
      </c>
      <c r="D261">
        <v>2340</v>
      </c>
      <c r="E261" s="39">
        <v>0.29199999999999998</v>
      </c>
      <c r="F261" s="1">
        <v>9.45286360234733</v>
      </c>
      <c r="G261" s="1">
        <v>4.5320629271070603</v>
      </c>
      <c r="H261" s="1">
        <v>7.8348082595870201</v>
      </c>
      <c r="I261" s="1">
        <v>12.562505688851701</v>
      </c>
      <c r="J261" s="1">
        <v>9.5158639693239806</v>
      </c>
    </row>
    <row r="262" spans="1:10" x14ac:dyDescent="0.25">
      <c r="A262" t="s">
        <v>219</v>
      </c>
      <c r="B262" t="s">
        <v>43</v>
      </c>
      <c r="C262" t="s">
        <v>83</v>
      </c>
      <c r="D262">
        <v>1759</v>
      </c>
      <c r="E262" s="39">
        <v>0.219</v>
      </c>
      <c r="F262" s="1">
        <v>7.8715354730215896</v>
      </c>
      <c r="G262" s="1">
        <v>3.8208049438865399</v>
      </c>
      <c r="H262" s="1">
        <v>6.8886986301369904</v>
      </c>
      <c r="I262" s="1">
        <v>10.2476084888401</v>
      </c>
      <c r="J262" s="1">
        <v>7.7764858969147603</v>
      </c>
    </row>
    <row r="263" spans="1:10" x14ac:dyDescent="0.25">
      <c r="A263" t="s">
        <v>219</v>
      </c>
      <c r="B263" t="s">
        <v>43</v>
      </c>
      <c r="C263" t="s">
        <v>78</v>
      </c>
      <c r="D263">
        <v>1474</v>
      </c>
      <c r="E263" s="39">
        <v>0.184</v>
      </c>
      <c r="F263" s="1">
        <v>6.3584883512427401</v>
      </c>
      <c r="G263" s="1">
        <v>2.90046421794524</v>
      </c>
      <c r="H263" s="1">
        <v>5.8547567938390701</v>
      </c>
      <c r="I263" s="1">
        <v>8.6434131996855896</v>
      </c>
      <c r="J263" s="1">
        <v>6.3144278795103403</v>
      </c>
    </row>
    <row r="264" spans="1:10" x14ac:dyDescent="0.25">
      <c r="A264" t="s">
        <v>219</v>
      </c>
      <c r="B264" t="s">
        <v>43</v>
      </c>
      <c r="C264" t="s">
        <v>79</v>
      </c>
      <c r="D264">
        <v>546</v>
      </c>
      <c r="E264" s="39">
        <v>6.8000000000000005E-2</v>
      </c>
      <c r="F264" s="1">
        <v>4.66348432863587</v>
      </c>
      <c r="G264" s="1">
        <v>1.7729412455317799</v>
      </c>
      <c r="H264" s="1">
        <v>3.9894164565705199</v>
      </c>
      <c r="I264" s="1">
        <v>6.3518929446810199</v>
      </c>
      <c r="J264" s="1">
        <v>4.6309421059089004</v>
      </c>
    </row>
    <row r="265" spans="1:10" x14ac:dyDescent="0.25">
      <c r="A265" t="s">
        <v>219</v>
      </c>
      <c r="B265" t="s">
        <v>43</v>
      </c>
      <c r="C265" t="s">
        <v>84</v>
      </c>
      <c r="D265">
        <v>184</v>
      </c>
      <c r="E265" s="39">
        <v>2.3E-2</v>
      </c>
      <c r="F265" s="1">
        <v>4.9966913685874701</v>
      </c>
      <c r="G265" s="1">
        <v>1.3411330150448499</v>
      </c>
      <c r="H265" s="1">
        <v>2.8145711834421898</v>
      </c>
      <c r="I265" s="1">
        <v>5.7432369143232904</v>
      </c>
      <c r="J265" s="1">
        <v>5.1862580480245404</v>
      </c>
    </row>
    <row r="266" spans="1:10" x14ac:dyDescent="0.25">
      <c r="A266" t="s">
        <v>219</v>
      </c>
      <c r="B266" t="s">
        <v>43</v>
      </c>
      <c r="C266" t="s">
        <v>85</v>
      </c>
      <c r="D266">
        <v>82</v>
      </c>
      <c r="E266" s="39">
        <v>0.01</v>
      </c>
      <c r="F266" s="1">
        <v>3.4566118696851702</v>
      </c>
      <c r="G266" s="1">
        <v>0.640997955563401</v>
      </c>
      <c r="H266" s="1">
        <v>1.95850313401593</v>
      </c>
      <c r="I266" s="1">
        <v>3.5983472954968101</v>
      </c>
      <c r="J266" s="1">
        <v>3.50628359353149</v>
      </c>
    </row>
    <row r="267" spans="1:10" x14ac:dyDescent="0.25">
      <c r="A267" t="s">
        <v>219</v>
      </c>
      <c r="B267" t="s">
        <v>44</v>
      </c>
      <c r="C267" t="s">
        <v>86</v>
      </c>
      <c r="D267">
        <v>29</v>
      </c>
      <c r="E267" s="39">
        <v>8.9999999999999993E-3</v>
      </c>
      <c r="F267" s="1">
        <v>13.7555841689517</v>
      </c>
      <c r="H267" s="1">
        <v>10.340909090909101</v>
      </c>
      <c r="J267" s="1">
        <v>12.986388384754999</v>
      </c>
    </row>
    <row r="268" spans="1:10" x14ac:dyDescent="0.25">
      <c r="A268" t="s">
        <v>219</v>
      </c>
      <c r="B268" t="s">
        <v>44</v>
      </c>
      <c r="C268" t="s">
        <v>87</v>
      </c>
      <c r="D268">
        <v>190</v>
      </c>
      <c r="E268" s="39">
        <v>5.8000000000000003E-2</v>
      </c>
      <c r="F268" s="1">
        <v>11.244478228834501</v>
      </c>
      <c r="G268" s="1">
        <v>5.9338474025974</v>
      </c>
      <c r="H268" s="1">
        <v>10.1702273009564</v>
      </c>
      <c r="I268" s="1">
        <v>15.259098101265799</v>
      </c>
      <c r="J268" s="1">
        <v>10.983529250956799</v>
      </c>
    </row>
    <row r="269" spans="1:10" x14ac:dyDescent="0.25">
      <c r="A269" t="s">
        <v>219</v>
      </c>
      <c r="B269" t="s">
        <v>44</v>
      </c>
      <c r="C269" t="s">
        <v>88</v>
      </c>
      <c r="D269">
        <v>657</v>
      </c>
      <c r="E269" s="39">
        <v>0.20200000000000001</v>
      </c>
      <c r="F269" s="1">
        <v>10.131260953205601</v>
      </c>
      <c r="G269" s="1">
        <v>5.5555555555555598</v>
      </c>
      <c r="H269" s="1">
        <v>8.5280000000000005</v>
      </c>
      <c r="I269" s="1">
        <v>12.6129032258065</v>
      </c>
      <c r="J269" s="1">
        <v>10.043682577479499</v>
      </c>
    </row>
    <row r="270" spans="1:10" x14ac:dyDescent="0.25">
      <c r="A270" t="s">
        <v>219</v>
      </c>
      <c r="B270" t="s">
        <v>44</v>
      </c>
      <c r="C270" t="s">
        <v>82</v>
      </c>
      <c r="D270">
        <v>742</v>
      </c>
      <c r="E270" s="39">
        <v>0.22800000000000001</v>
      </c>
      <c r="F270" s="1">
        <v>9.5067959493700105</v>
      </c>
      <c r="G270" s="1">
        <v>5.13855498721228</v>
      </c>
      <c r="H270" s="1">
        <v>8.2256714861861795</v>
      </c>
      <c r="I270" s="1">
        <v>12.0109751552795</v>
      </c>
      <c r="J270" s="1">
        <v>9.4021053588542092</v>
      </c>
    </row>
    <row r="271" spans="1:10" x14ac:dyDescent="0.25">
      <c r="A271" t="s">
        <v>219</v>
      </c>
      <c r="B271" t="s">
        <v>44</v>
      </c>
      <c r="C271" t="s">
        <v>83</v>
      </c>
      <c r="D271">
        <v>667</v>
      </c>
      <c r="E271" s="39">
        <v>0.20499999999999999</v>
      </c>
      <c r="F271" s="1">
        <v>8.0443614093773501</v>
      </c>
      <c r="G271" s="1">
        <v>4.6500117893247701</v>
      </c>
      <c r="H271" s="1">
        <v>7.1451612903225801</v>
      </c>
      <c r="I271" s="1">
        <v>10.246231619108199</v>
      </c>
      <c r="J271" s="1">
        <v>8.0090274867704299</v>
      </c>
    </row>
    <row r="272" spans="1:10" x14ac:dyDescent="0.25">
      <c r="A272" t="s">
        <v>219</v>
      </c>
      <c r="B272" t="s">
        <v>44</v>
      </c>
      <c r="C272" t="s">
        <v>78</v>
      </c>
      <c r="D272">
        <v>599</v>
      </c>
      <c r="E272" s="39">
        <v>0.184</v>
      </c>
      <c r="F272" s="1">
        <v>7.3878844342017898</v>
      </c>
      <c r="G272" s="1">
        <v>3.7122612095282999</v>
      </c>
      <c r="H272" s="1">
        <v>6.0897308075772703</v>
      </c>
      <c r="I272" s="1">
        <v>9.9197686724891092</v>
      </c>
      <c r="J272" s="1">
        <v>7.2680050428654299</v>
      </c>
    </row>
    <row r="273" spans="1:10" x14ac:dyDescent="0.25">
      <c r="A273" t="s">
        <v>219</v>
      </c>
      <c r="B273" t="s">
        <v>44</v>
      </c>
      <c r="C273" t="s">
        <v>79</v>
      </c>
      <c r="D273">
        <v>207</v>
      </c>
      <c r="E273" s="39">
        <v>6.4000000000000001E-2</v>
      </c>
      <c r="F273" s="1">
        <v>5.9284769889685398</v>
      </c>
      <c r="G273" s="1">
        <v>1.96565753750893</v>
      </c>
      <c r="H273" s="1">
        <v>4.8510009845749904</v>
      </c>
      <c r="I273" s="1">
        <v>7.7871115396281603</v>
      </c>
      <c r="J273" s="1">
        <v>6.0126497558008802</v>
      </c>
    </row>
    <row r="274" spans="1:10" x14ac:dyDescent="0.25">
      <c r="A274" t="s">
        <v>219</v>
      </c>
      <c r="B274" t="s">
        <v>44</v>
      </c>
      <c r="C274" t="s">
        <v>84</v>
      </c>
      <c r="D274">
        <v>109</v>
      </c>
      <c r="E274" s="39">
        <v>3.3000000000000002E-2</v>
      </c>
      <c r="F274" s="1">
        <v>7.8458465182557502</v>
      </c>
      <c r="G274" s="1">
        <v>3.1815611430879498</v>
      </c>
      <c r="H274" s="1">
        <v>5.4136775994417299</v>
      </c>
      <c r="I274" s="1">
        <v>11.0191775769869</v>
      </c>
      <c r="J274" s="1">
        <v>7.8101931950194396</v>
      </c>
    </row>
    <row r="275" spans="1:10" x14ac:dyDescent="0.25">
      <c r="A275" t="s">
        <v>219</v>
      </c>
      <c r="B275" t="s">
        <v>44</v>
      </c>
      <c r="C275" t="s">
        <v>85</v>
      </c>
      <c r="D275">
        <v>57</v>
      </c>
      <c r="E275" s="39">
        <v>1.7999999999999999E-2</v>
      </c>
      <c r="F275" s="1">
        <v>8.6328761803365506</v>
      </c>
      <c r="G275" s="1">
        <v>4.1817908111037498</v>
      </c>
      <c r="H275" s="1">
        <v>8.1259640102827806</v>
      </c>
      <c r="I275" s="1">
        <v>12.3119216113228</v>
      </c>
      <c r="J275" s="1">
        <v>7.8999483497810097</v>
      </c>
    </row>
    <row r="276" spans="1:10" x14ac:dyDescent="0.25">
      <c r="A276" t="s">
        <v>219</v>
      </c>
      <c r="B276" t="s">
        <v>45</v>
      </c>
      <c r="C276" t="s">
        <v>86</v>
      </c>
      <c r="D276">
        <v>243</v>
      </c>
      <c r="E276" s="39">
        <v>8.5999999999999993E-2</v>
      </c>
      <c r="F276" s="1">
        <v>36.172797183499299</v>
      </c>
      <c r="G276" s="1">
        <v>3.58</v>
      </c>
      <c r="H276" s="1">
        <v>14.409090909090899</v>
      </c>
      <c r="I276" s="1">
        <v>43.670262664165101</v>
      </c>
      <c r="J276" s="1">
        <v>32.111622697859602</v>
      </c>
    </row>
    <row r="277" spans="1:10" x14ac:dyDescent="0.25">
      <c r="A277" t="s">
        <v>219</v>
      </c>
      <c r="B277" t="s">
        <v>45</v>
      </c>
      <c r="C277" t="s">
        <v>87</v>
      </c>
      <c r="D277">
        <v>507</v>
      </c>
      <c r="E277" s="39">
        <v>0.18</v>
      </c>
      <c r="F277" s="1">
        <v>15.9864917261702</v>
      </c>
      <c r="G277" s="1">
        <v>2.4449533045976999</v>
      </c>
      <c r="H277" s="1">
        <v>7.8375000000000004</v>
      </c>
      <c r="I277" s="1">
        <v>18.2298850574713</v>
      </c>
      <c r="J277" s="1">
        <v>15.5668403243998</v>
      </c>
    </row>
    <row r="278" spans="1:10" x14ac:dyDescent="0.25">
      <c r="A278" t="s">
        <v>219</v>
      </c>
      <c r="B278" t="s">
        <v>45</v>
      </c>
      <c r="C278" t="s">
        <v>88</v>
      </c>
      <c r="D278">
        <v>795</v>
      </c>
      <c r="E278" s="39">
        <v>0.28199999999999997</v>
      </c>
      <c r="F278" s="1">
        <v>10.0434715144357</v>
      </c>
      <c r="G278" s="1">
        <v>2.27165532879819</v>
      </c>
      <c r="H278" s="1">
        <v>6</v>
      </c>
      <c r="I278" s="1">
        <v>11.1013481631277</v>
      </c>
      <c r="J278" s="1">
        <v>9.8777819337946493</v>
      </c>
    </row>
    <row r="279" spans="1:10" x14ac:dyDescent="0.25">
      <c r="A279" t="s">
        <v>219</v>
      </c>
      <c r="B279" t="s">
        <v>45</v>
      </c>
      <c r="C279" t="s">
        <v>82</v>
      </c>
      <c r="D279">
        <v>472</v>
      </c>
      <c r="E279" s="39">
        <v>0.16800000000000001</v>
      </c>
      <c r="F279" s="1">
        <v>7.4858796783858397</v>
      </c>
      <c r="G279" s="1">
        <v>1.54275873655914</v>
      </c>
      <c r="H279" s="1">
        <v>4.50922642574817</v>
      </c>
      <c r="I279" s="1">
        <v>9.7951635537680293</v>
      </c>
      <c r="J279" s="1">
        <v>7.7031429307477897</v>
      </c>
    </row>
    <row r="280" spans="1:10" x14ac:dyDescent="0.25">
      <c r="A280" t="s">
        <v>219</v>
      </c>
      <c r="B280" t="s">
        <v>45</v>
      </c>
      <c r="C280" t="s">
        <v>83</v>
      </c>
      <c r="D280">
        <v>355</v>
      </c>
      <c r="E280" s="39">
        <v>0.126</v>
      </c>
      <c r="F280" s="1">
        <v>10.1523556268259</v>
      </c>
      <c r="G280" s="1">
        <v>1.7362459399541299</v>
      </c>
      <c r="H280" s="1">
        <v>4.8386627906976702</v>
      </c>
      <c r="I280" s="1">
        <v>9.2731072184007104</v>
      </c>
      <c r="J280" s="1">
        <v>10.4713371645481</v>
      </c>
    </row>
    <row r="281" spans="1:10" x14ac:dyDescent="0.25">
      <c r="A281" t="s">
        <v>219</v>
      </c>
      <c r="B281" t="s">
        <v>45</v>
      </c>
      <c r="C281" t="s">
        <v>78</v>
      </c>
      <c r="D281">
        <v>285</v>
      </c>
      <c r="E281" s="39">
        <v>0.10100000000000001</v>
      </c>
      <c r="F281" s="1">
        <v>6.3880450713720798</v>
      </c>
      <c r="G281" s="1">
        <v>1.3169681309216199</v>
      </c>
      <c r="H281" s="1">
        <v>3.0427710843373501</v>
      </c>
      <c r="I281" s="1">
        <v>7.3681112894596001</v>
      </c>
      <c r="J281" s="1">
        <v>6.1588457779869001</v>
      </c>
    </row>
    <row r="282" spans="1:10" x14ac:dyDescent="0.25">
      <c r="A282" t="s">
        <v>219</v>
      </c>
      <c r="B282" t="s">
        <v>45</v>
      </c>
      <c r="C282" t="s">
        <v>79</v>
      </c>
      <c r="D282">
        <v>94</v>
      </c>
      <c r="E282" s="39">
        <v>3.3000000000000002E-2</v>
      </c>
      <c r="F282" s="1">
        <v>5.0832902888795397</v>
      </c>
      <c r="G282" s="1">
        <v>0.96865918118262295</v>
      </c>
      <c r="H282" s="1">
        <v>2.7307356534485199</v>
      </c>
      <c r="I282" s="1">
        <v>6.8107392504240698</v>
      </c>
      <c r="J282" s="1">
        <v>5.1739843157412997</v>
      </c>
    </row>
    <row r="283" spans="1:10" x14ac:dyDescent="0.25">
      <c r="A283" t="s">
        <v>219</v>
      </c>
      <c r="B283" t="s">
        <v>45</v>
      </c>
      <c r="C283" t="s">
        <v>84</v>
      </c>
      <c r="D283">
        <v>43</v>
      </c>
      <c r="E283" s="39">
        <v>1.4999999999999999E-2</v>
      </c>
      <c r="F283" s="1">
        <v>1.99426839093866</v>
      </c>
      <c r="G283" s="1">
        <v>0.33431449087833198</v>
      </c>
      <c r="H283" s="1">
        <v>0.98056587596456102</v>
      </c>
      <c r="I283" s="1">
        <v>2.25911060509062</v>
      </c>
      <c r="J283" s="1">
        <v>2.0576877977409298</v>
      </c>
    </row>
    <row r="284" spans="1:10" x14ac:dyDescent="0.25">
      <c r="A284" t="s">
        <v>219</v>
      </c>
      <c r="B284" t="s">
        <v>45</v>
      </c>
      <c r="C284" t="s">
        <v>85</v>
      </c>
      <c r="D284">
        <v>22</v>
      </c>
      <c r="E284" s="39">
        <v>8.0000000000000002E-3</v>
      </c>
      <c r="F284" s="1">
        <v>4.2532473803121</v>
      </c>
      <c r="H284" s="1">
        <v>1.4680725664411201</v>
      </c>
      <c r="J284" s="1">
        <v>3.84906273797669</v>
      </c>
    </row>
    <row r="285" spans="1:10" x14ac:dyDescent="0.25">
      <c r="A285" t="s">
        <v>219</v>
      </c>
      <c r="B285" t="s">
        <v>46</v>
      </c>
      <c r="C285" t="s">
        <v>89</v>
      </c>
      <c r="D285">
        <v>23</v>
      </c>
      <c r="E285" s="39">
        <v>1.7000000000000001E-2</v>
      </c>
      <c r="F285" s="1">
        <v>15.378356124763</v>
      </c>
      <c r="H285" s="1">
        <v>13.3766233766234</v>
      </c>
      <c r="J285" s="1">
        <v>15.6381007527504</v>
      </c>
    </row>
    <row r="286" spans="1:10" x14ac:dyDescent="0.25">
      <c r="A286" t="s">
        <v>219</v>
      </c>
      <c r="B286" t="s">
        <v>46</v>
      </c>
      <c r="C286" t="s">
        <v>88</v>
      </c>
      <c r="D286">
        <v>159</v>
      </c>
      <c r="E286" s="39">
        <v>0.115</v>
      </c>
      <c r="F286" s="1">
        <v>11.3005938948756</v>
      </c>
      <c r="G286" s="1">
        <v>5.52050264550265</v>
      </c>
      <c r="H286" s="1">
        <v>9.7880184331797206</v>
      </c>
      <c r="I286" s="1">
        <v>15.3236843917895</v>
      </c>
      <c r="J286" s="1">
        <v>11.0985317109646</v>
      </c>
    </row>
    <row r="287" spans="1:10" x14ac:dyDescent="0.25">
      <c r="A287" t="s">
        <v>219</v>
      </c>
      <c r="B287" t="s">
        <v>46</v>
      </c>
      <c r="C287" t="s">
        <v>82</v>
      </c>
      <c r="D287">
        <v>278</v>
      </c>
      <c r="E287" s="39">
        <v>0.20200000000000001</v>
      </c>
      <c r="F287" s="1">
        <v>8.7988010156947407</v>
      </c>
      <c r="G287" s="1">
        <v>4.0573685136839597</v>
      </c>
      <c r="H287" s="1">
        <v>6.7647824954415201</v>
      </c>
      <c r="I287" s="1">
        <v>11.403562597307401</v>
      </c>
      <c r="J287" s="1">
        <v>8.8854005628889698</v>
      </c>
    </row>
    <row r="288" spans="1:10" x14ac:dyDescent="0.25">
      <c r="A288" t="s">
        <v>219</v>
      </c>
      <c r="B288" t="s">
        <v>46</v>
      </c>
      <c r="C288" t="s">
        <v>83</v>
      </c>
      <c r="D288">
        <v>303</v>
      </c>
      <c r="E288" s="39">
        <v>0.22</v>
      </c>
      <c r="F288" s="1">
        <v>7.5255931990048603</v>
      </c>
      <c r="G288" s="1">
        <v>3.0620556931908101</v>
      </c>
      <c r="H288" s="1">
        <v>5.7803030303030303</v>
      </c>
      <c r="I288" s="1">
        <v>9.4511571350121599</v>
      </c>
      <c r="J288" s="1">
        <v>7.5428512273114201</v>
      </c>
    </row>
    <row r="289" spans="1:10" x14ac:dyDescent="0.25">
      <c r="A289" t="s">
        <v>219</v>
      </c>
      <c r="B289" t="s">
        <v>46</v>
      </c>
      <c r="C289" t="s">
        <v>78</v>
      </c>
      <c r="D289">
        <v>354</v>
      </c>
      <c r="E289" s="39">
        <v>0.25700000000000001</v>
      </c>
      <c r="F289" s="1">
        <v>5.3212408268419296</v>
      </c>
      <c r="G289" s="1">
        <v>2.1223995660137001</v>
      </c>
      <c r="H289" s="1">
        <v>4.3755253935394203</v>
      </c>
      <c r="I289" s="1">
        <v>7.0209310373757301</v>
      </c>
      <c r="J289" s="1">
        <v>5.1147218754931902</v>
      </c>
    </row>
    <row r="290" spans="1:10" x14ac:dyDescent="0.25">
      <c r="A290" t="s">
        <v>219</v>
      </c>
      <c r="B290" t="s">
        <v>46</v>
      </c>
      <c r="C290" t="s">
        <v>79</v>
      </c>
      <c r="D290">
        <v>136</v>
      </c>
      <c r="E290" s="39">
        <v>9.9000000000000005E-2</v>
      </c>
      <c r="F290" s="1">
        <v>4.1859673611156403</v>
      </c>
      <c r="G290" s="1">
        <v>1.53964033797735</v>
      </c>
      <c r="H290" s="1">
        <v>3.40943781274613</v>
      </c>
      <c r="I290" s="1">
        <v>5.9286364639292399</v>
      </c>
      <c r="J290" s="1">
        <v>4.2228583125194596</v>
      </c>
    </row>
    <row r="291" spans="1:10" x14ac:dyDescent="0.25">
      <c r="A291" t="s">
        <v>219</v>
      </c>
      <c r="B291" t="s">
        <v>46</v>
      </c>
      <c r="C291" t="s">
        <v>84</v>
      </c>
      <c r="D291">
        <v>67</v>
      </c>
      <c r="E291" s="39">
        <v>4.9000000000000002E-2</v>
      </c>
      <c r="F291" s="1">
        <v>3.2824428055276198</v>
      </c>
      <c r="G291" s="1">
        <v>1.3595283209189599</v>
      </c>
      <c r="H291" s="1">
        <v>2.5271974773354402</v>
      </c>
      <c r="I291" s="1">
        <v>4.6721147129273097</v>
      </c>
      <c r="J291" s="1">
        <v>3.21426677680663</v>
      </c>
    </row>
    <row r="292" spans="1:10" x14ac:dyDescent="0.25">
      <c r="A292" t="s">
        <v>219</v>
      </c>
      <c r="B292" t="s">
        <v>46</v>
      </c>
      <c r="C292" t="s">
        <v>85</v>
      </c>
      <c r="D292">
        <v>59</v>
      </c>
      <c r="E292" s="39">
        <v>4.2999999999999997E-2</v>
      </c>
      <c r="F292" s="1">
        <v>2.8388932936742601</v>
      </c>
      <c r="G292" s="1">
        <v>0.59461916736028397</v>
      </c>
      <c r="H292" s="1">
        <v>1.9231630824372801</v>
      </c>
      <c r="I292" s="1">
        <v>3.8229510970311402</v>
      </c>
      <c r="J292" s="1">
        <v>1.92810275527486</v>
      </c>
    </row>
    <row r="293" spans="1:10" x14ac:dyDescent="0.25">
      <c r="A293" t="s">
        <v>219</v>
      </c>
      <c r="B293" t="s">
        <v>48</v>
      </c>
      <c r="C293" t="s">
        <v>86</v>
      </c>
      <c r="D293">
        <v>30</v>
      </c>
      <c r="E293" s="39">
        <v>6.0000000000000001E-3</v>
      </c>
      <c r="F293" s="1">
        <v>12.412390573049599</v>
      </c>
      <c r="H293" s="1">
        <v>11.234693877551001</v>
      </c>
      <c r="J293" s="1">
        <v>12.2166317260657</v>
      </c>
    </row>
    <row r="294" spans="1:10" x14ac:dyDescent="0.25">
      <c r="A294" t="s">
        <v>219</v>
      </c>
      <c r="B294" t="s">
        <v>48</v>
      </c>
      <c r="C294" t="s">
        <v>87</v>
      </c>
      <c r="D294">
        <v>167</v>
      </c>
      <c r="E294" s="39">
        <v>3.4000000000000002E-2</v>
      </c>
      <c r="F294" s="1">
        <v>12.4420447782121</v>
      </c>
      <c r="G294" s="1">
        <v>6.9996304508499598</v>
      </c>
      <c r="H294" s="1">
        <v>10.871794871794901</v>
      </c>
      <c r="I294" s="1">
        <v>17.649230769230801</v>
      </c>
      <c r="J294" s="1">
        <v>12.259416678880299</v>
      </c>
    </row>
    <row r="295" spans="1:10" x14ac:dyDescent="0.25">
      <c r="A295" t="s">
        <v>219</v>
      </c>
      <c r="B295" t="s">
        <v>48</v>
      </c>
      <c r="C295" t="s">
        <v>88</v>
      </c>
      <c r="D295">
        <v>2332</v>
      </c>
      <c r="E295" s="39">
        <v>0.47399999999999998</v>
      </c>
      <c r="F295" s="1">
        <v>8.9054068488713707</v>
      </c>
      <c r="G295" s="1">
        <v>5.7254862700228797</v>
      </c>
      <c r="H295" s="1">
        <v>8.1285415108451797</v>
      </c>
      <c r="I295" s="1">
        <v>11.406625683060099</v>
      </c>
      <c r="J295" s="1">
        <v>8.7924390571404096</v>
      </c>
    </row>
    <row r="296" spans="1:10" x14ac:dyDescent="0.25">
      <c r="A296" t="s">
        <v>219</v>
      </c>
      <c r="B296" t="s">
        <v>48</v>
      </c>
      <c r="C296" t="s">
        <v>82</v>
      </c>
      <c r="D296">
        <v>1808</v>
      </c>
      <c r="E296" s="39">
        <v>0.36699999999999999</v>
      </c>
      <c r="F296" s="1">
        <v>7.62759255408894</v>
      </c>
      <c r="G296" s="1">
        <v>4.4800000000000004</v>
      </c>
      <c r="H296" s="1">
        <v>6.7591390728476801</v>
      </c>
      <c r="I296" s="1">
        <v>9.7269682800455008</v>
      </c>
      <c r="J296" s="1">
        <v>7.5415216494579598</v>
      </c>
    </row>
    <row r="297" spans="1:10" x14ac:dyDescent="0.25">
      <c r="A297" t="s">
        <v>219</v>
      </c>
      <c r="B297" t="s">
        <v>48</v>
      </c>
      <c r="C297" t="s">
        <v>83</v>
      </c>
      <c r="D297">
        <v>425</v>
      </c>
      <c r="E297" s="39">
        <v>8.5999999999999993E-2</v>
      </c>
      <c r="F297" s="1">
        <v>7.5078869482661501</v>
      </c>
      <c r="G297" s="1">
        <v>3.6005788712011602</v>
      </c>
      <c r="H297" s="1">
        <v>6.1768802228412296</v>
      </c>
      <c r="I297" s="1">
        <v>9.8703703703703702</v>
      </c>
      <c r="J297" s="1">
        <v>7.59766715537768</v>
      </c>
    </row>
    <row r="298" spans="1:10" x14ac:dyDescent="0.25">
      <c r="A298" t="s">
        <v>219</v>
      </c>
      <c r="B298" t="s">
        <v>48</v>
      </c>
      <c r="C298" t="s">
        <v>78</v>
      </c>
      <c r="D298">
        <v>146</v>
      </c>
      <c r="E298" s="39">
        <v>0.03</v>
      </c>
      <c r="F298" s="1">
        <v>9.2473327012155195</v>
      </c>
      <c r="G298" s="1">
        <v>5.0241903183194196</v>
      </c>
      <c r="H298" s="1">
        <v>7.86156228602366</v>
      </c>
      <c r="I298" s="1">
        <v>12.1681729488147</v>
      </c>
      <c r="J298" s="1">
        <v>9.2936805662270494</v>
      </c>
    </row>
    <row r="299" spans="1:10" x14ac:dyDescent="0.25">
      <c r="A299" t="s">
        <v>219</v>
      </c>
      <c r="B299" t="s">
        <v>48</v>
      </c>
      <c r="C299" t="s">
        <v>92</v>
      </c>
      <c r="D299">
        <v>16</v>
      </c>
      <c r="E299" s="39">
        <v>3.0000000000000001E-3</v>
      </c>
      <c r="F299" s="1">
        <v>7.1371503541683499</v>
      </c>
      <c r="J299" s="1">
        <v>6.4948444460219701</v>
      </c>
    </row>
    <row r="300" spans="1:10" x14ac:dyDescent="0.25">
      <c r="A300" t="s">
        <v>219</v>
      </c>
      <c r="B300" t="s">
        <v>49</v>
      </c>
      <c r="C300" t="s">
        <v>90</v>
      </c>
      <c r="D300">
        <v>11</v>
      </c>
      <c r="E300" s="39">
        <v>0.11</v>
      </c>
      <c r="F300" s="1">
        <v>743.87308253055096</v>
      </c>
      <c r="J300" s="1">
        <v>784.22669548770602</v>
      </c>
    </row>
    <row r="301" spans="1:10" x14ac:dyDescent="0.25">
      <c r="A301" t="s">
        <v>219</v>
      </c>
      <c r="B301" t="s">
        <v>49</v>
      </c>
      <c r="C301" t="s">
        <v>83</v>
      </c>
      <c r="D301">
        <v>17</v>
      </c>
      <c r="E301" s="39">
        <v>0.17</v>
      </c>
      <c r="F301" s="1">
        <v>1445.5292988435001</v>
      </c>
      <c r="J301" s="1">
        <v>1332.03535160724</v>
      </c>
    </row>
    <row r="302" spans="1:10" x14ac:dyDescent="0.25">
      <c r="A302" t="s">
        <v>219</v>
      </c>
      <c r="B302" t="s">
        <v>49</v>
      </c>
      <c r="C302" t="s">
        <v>78</v>
      </c>
      <c r="D302">
        <v>31</v>
      </c>
      <c r="E302" s="39">
        <v>0.31</v>
      </c>
      <c r="F302" s="1">
        <v>1205.6017644004501</v>
      </c>
      <c r="H302" s="1">
        <v>27.579545454545499</v>
      </c>
      <c r="J302" s="1">
        <v>1200.5316874627399</v>
      </c>
    </row>
    <row r="303" spans="1:10" x14ac:dyDescent="0.25">
      <c r="A303" t="s">
        <v>219</v>
      </c>
      <c r="B303" t="s">
        <v>49</v>
      </c>
      <c r="C303" t="s">
        <v>79</v>
      </c>
      <c r="D303">
        <v>16</v>
      </c>
      <c r="E303" s="39">
        <v>0.16</v>
      </c>
      <c r="F303" s="1">
        <v>1134.4651552192199</v>
      </c>
      <c r="J303" s="1">
        <v>1007.63802058286</v>
      </c>
    </row>
    <row r="304" spans="1:10" x14ac:dyDescent="0.25">
      <c r="A304" t="s">
        <v>219</v>
      </c>
      <c r="B304" t="s">
        <v>49</v>
      </c>
      <c r="C304" t="s">
        <v>80</v>
      </c>
      <c r="D304">
        <v>25</v>
      </c>
      <c r="E304" s="39">
        <v>0.25</v>
      </c>
      <c r="F304" s="1">
        <v>587.69968581350895</v>
      </c>
      <c r="H304" s="1">
        <v>145.611805722529</v>
      </c>
      <c r="J304" s="1">
        <v>560.528630335451</v>
      </c>
    </row>
    <row r="305" spans="1:10" x14ac:dyDescent="0.25">
      <c r="A305" t="s">
        <v>219</v>
      </c>
      <c r="B305" t="s">
        <v>50</v>
      </c>
      <c r="C305" t="s">
        <v>86</v>
      </c>
      <c r="D305">
        <v>109</v>
      </c>
      <c r="E305" s="39">
        <v>2.9000000000000001E-2</v>
      </c>
      <c r="F305" s="1">
        <v>40.539978023856001</v>
      </c>
      <c r="G305" s="1">
        <v>15.4897959183673</v>
      </c>
      <c r="H305" s="1">
        <v>38.5555555555556</v>
      </c>
      <c r="I305" s="1">
        <v>60.021739130434803</v>
      </c>
      <c r="J305" s="1">
        <v>41.5924945874429</v>
      </c>
    </row>
    <row r="306" spans="1:10" x14ac:dyDescent="0.25">
      <c r="A306" t="s">
        <v>219</v>
      </c>
      <c r="B306" t="s">
        <v>50</v>
      </c>
      <c r="C306" t="s">
        <v>87</v>
      </c>
      <c r="D306">
        <v>499</v>
      </c>
      <c r="E306" s="39">
        <v>0.13200000000000001</v>
      </c>
      <c r="F306" s="1">
        <v>35.462438961956401</v>
      </c>
      <c r="G306" s="1">
        <v>12.3385660731022</v>
      </c>
      <c r="H306" s="1">
        <v>30</v>
      </c>
      <c r="I306" s="1">
        <v>54.1751004016064</v>
      </c>
      <c r="J306" s="1">
        <v>34.883398999041603</v>
      </c>
    </row>
    <row r="307" spans="1:10" x14ac:dyDescent="0.25">
      <c r="A307" t="s">
        <v>219</v>
      </c>
      <c r="B307" t="s">
        <v>50</v>
      </c>
      <c r="C307" t="s">
        <v>88</v>
      </c>
      <c r="D307">
        <v>1387</v>
      </c>
      <c r="E307" s="39">
        <v>0.36799999999999999</v>
      </c>
      <c r="F307" s="1">
        <v>23.481390260667201</v>
      </c>
      <c r="G307" s="1">
        <v>8.9513476276586594</v>
      </c>
      <c r="H307" s="1">
        <v>18.410788381742702</v>
      </c>
      <c r="I307" s="1">
        <v>31.977548090726401</v>
      </c>
      <c r="J307" s="1">
        <v>22.679008387633399</v>
      </c>
    </row>
    <row r="308" spans="1:10" x14ac:dyDescent="0.25">
      <c r="A308" t="s">
        <v>219</v>
      </c>
      <c r="B308" t="s">
        <v>50</v>
      </c>
      <c r="C308" t="s">
        <v>82</v>
      </c>
      <c r="D308">
        <v>984</v>
      </c>
      <c r="E308" s="39">
        <v>0.26100000000000001</v>
      </c>
      <c r="F308" s="1">
        <v>19.653087258200699</v>
      </c>
      <c r="G308" s="1">
        <v>8.0820169604256709</v>
      </c>
      <c r="H308" s="1">
        <v>14.979365079365101</v>
      </c>
      <c r="I308" s="1">
        <v>25.692790262172299</v>
      </c>
      <c r="J308" s="1">
        <v>19.738556836979001</v>
      </c>
    </row>
    <row r="309" spans="1:10" x14ac:dyDescent="0.25">
      <c r="A309" t="s">
        <v>219</v>
      </c>
      <c r="B309" t="s">
        <v>50</v>
      </c>
      <c r="C309" t="s">
        <v>83</v>
      </c>
      <c r="D309">
        <v>556</v>
      </c>
      <c r="E309" s="39">
        <v>0.14799999999999999</v>
      </c>
      <c r="F309" s="1">
        <v>16.484596677031401</v>
      </c>
      <c r="G309" s="1">
        <v>6.1529275142315001</v>
      </c>
      <c r="H309" s="1">
        <v>12.526765719207599</v>
      </c>
      <c r="I309" s="1">
        <v>22.247705972678201</v>
      </c>
      <c r="J309" s="1">
        <v>16.002173982715</v>
      </c>
    </row>
    <row r="310" spans="1:10" x14ac:dyDescent="0.25">
      <c r="A310" t="s">
        <v>219</v>
      </c>
      <c r="B310" t="s">
        <v>50</v>
      </c>
      <c r="C310" t="s">
        <v>78</v>
      </c>
      <c r="D310">
        <v>195</v>
      </c>
      <c r="E310" s="39">
        <v>5.1999999999999998E-2</v>
      </c>
      <c r="F310" s="1">
        <v>9.8331848794977699</v>
      </c>
      <c r="G310" s="1">
        <v>4.6142641374606201</v>
      </c>
      <c r="H310" s="1">
        <v>8.5255434782608699</v>
      </c>
      <c r="I310" s="1">
        <v>13.175535968230999</v>
      </c>
      <c r="J310" s="1">
        <v>9.6743767583691902</v>
      </c>
    </row>
    <row r="311" spans="1:10" x14ac:dyDescent="0.25">
      <c r="A311" t="s">
        <v>219</v>
      </c>
      <c r="B311" t="s">
        <v>50</v>
      </c>
      <c r="C311" t="s">
        <v>79</v>
      </c>
      <c r="D311">
        <v>27</v>
      </c>
      <c r="E311" s="39">
        <v>7.0000000000000001E-3</v>
      </c>
      <c r="F311" s="1">
        <v>5.5634740630935804</v>
      </c>
      <c r="H311" s="1">
        <v>3.1948350071735998</v>
      </c>
      <c r="J311" s="1">
        <v>5.5298133562030296</v>
      </c>
    </row>
    <row r="312" spans="1:10" x14ac:dyDescent="0.25">
      <c r="A312" t="s">
        <v>219</v>
      </c>
      <c r="B312" t="s">
        <v>50</v>
      </c>
      <c r="C312" t="s">
        <v>80</v>
      </c>
      <c r="D312">
        <v>10</v>
      </c>
      <c r="E312" s="39">
        <v>3.0000000000000001E-3</v>
      </c>
      <c r="F312" s="1">
        <v>2.1487250500911799</v>
      </c>
      <c r="J312" s="1">
        <v>1.77470886365765</v>
      </c>
    </row>
    <row r="313" spans="1:10" x14ac:dyDescent="0.25">
      <c r="A313" t="s">
        <v>219</v>
      </c>
      <c r="B313" t="s">
        <v>51</v>
      </c>
      <c r="C313" t="s">
        <v>77</v>
      </c>
      <c r="D313">
        <v>28</v>
      </c>
      <c r="E313" s="39">
        <v>5.8999999999999997E-2</v>
      </c>
      <c r="F313" s="1">
        <v>11.755495600163901</v>
      </c>
      <c r="H313" s="1">
        <v>10.792045140156301</v>
      </c>
      <c r="J313" s="1">
        <v>11.888931944780801</v>
      </c>
    </row>
    <row r="314" spans="1:10" x14ac:dyDescent="0.25">
      <c r="A314" t="s">
        <v>219</v>
      </c>
      <c r="B314" t="s">
        <v>51</v>
      </c>
      <c r="C314" t="s">
        <v>78</v>
      </c>
      <c r="D314">
        <v>260</v>
      </c>
      <c r="E314" s="39">
        <v>0.54600000000000004</v>
      </c>
      <c r="F314" s="1">
        <v>9.3570911755727799</v>
      </c>
      <c r="G314" s="1">
        <v>6.8403024032157296</v>
      </c>
      <c r="H314" s="1">
        <v>9.0273815102528197</v>
      </c>
      <c r="I314" s="1">
        <v>11.1794613663631</v>
      </c>
      <c r="J314" s="1">
        <v>9.1547193022923707</v>
      </c>
    </row>
    <row r="315" spans="1:10" x14ac:dyDescent="0.25">
      <c r="A315" t="s">
        <v>219</v>
      </c>
      <c r="B315" t="s">
        <v>51</v>
      </c>
      <c r="C315" t="s">
        <v>79</v>
      </c>
      <c r="D315">
        <v>129</v>
      </c>
      <c r="E315" s="39">
        <v>0.27100000000000002</v>
      </c>
      <c r="F315" s="1">
        <v>6.8713796766941204</v>
      </c>
      <c r="G315" s="1">
        <v>4.5908509277031397</v>
      </c>
      <c r="H315" s="1">
        <v>6.7124952525636203</v>
      </c>
      <c r="I315" s="1">
        <v>8.8752442996742698</v>
      </c>
      <c r="J315" s="1">
        <v>6.7953039540149804</v>
      </c>
    </row>
    <row r="316" spans="1:10" x14ac:dyDescent="0.25">
      <c r="A316" t="s">
        <v>219</v>
      </c>
      <c r="B316" t="s">
        <v>51</v>
      </c>
      <c r="C316" t="s">
        <v>80</v>
      </c>
      <c r="D316">
        <v>59</v>
      </c>
      <c r="E316" s="39">
        <v>0.124</v>
      </c>
      <c r="F316" s="1">
        <v>5.1262602303784002</v>
      </c>
      <c r="G316" s="1">
        <v>2.8220360553754502</v>
      </c>
      <c r="H316" s="1">
        <v>4.6511663132384102</v>
      </c>
      <c r="I316" s="1">
        <v>6.4926337444220303</v>
      </c>
      <c r="J316" s="1">
        <v>4.8025289887264302</v>
      </c>
    </row>
    <row r="317" spans="1:10" x14ac:dyDescent="0.25">
      <c r="A317" t="s">
        <v>219</v>
      </c>
      <c r="B317" t="s">
        <v>52</v>
      </c>
      <c r="C317" t="s">
        <v>94</v>
      </c>
      <c r="D317">
        <v>24</v>
      </c>
      <c r="E317" s="39">
        <v>0.255</v>
      </c>
      <c r="F317" s="1">
        <v>8.3566456127469699</v>
      </c>
      <c r="H317" s="1">
        <v>7.3651298451973801</v>
      </c>
      <c r="J317" s="1">
        <v>7.8685364814397101</v>
      </c>
    </row>
    <row r="318" spans="1:10" x14ac:dyDescent="0.25">
      <c r="A318" t="s">
        <v>219</v>
      </c>
      <c r="B318" t="s">
        <v>52</v>
      </c>
      <c r="C318" t="s">
        <v>79</v>
      </c>
      <c r="D318">
        <v>28</v>
      </c>
      <c r="E318" s="39">
        <v>0.29799999999999999</v>
      </c>
      <c r="F318" s="1">
        <v>5.0358278457376002</v>
      </c>
      <c r="H318" s="1">
        <v>4.7783474987946901</v>
      </c>
      <c r="J318" s="1">
        <v>4.9481162167581099</v>
      </c>
    </row>
    <row r="319" spans="1:10" x14ac:dyDescent="0.25">
      <c r="A319" t="s">
        <v>219</v>
      </c>
      <c r="B319" t="s">
        <v>52</v>
      </c>
      <c r="C319" t="s">
        <v>84</v>
      </c>
      <c r="D319">
        <v>29</v>
      </c>
      <c r="E319" s="39">
        <v>0.309</v>
      </c>
      <c r="F319" s="1">
        <v>5.65843451413624</v>
      </c>
      <c r="H319" s="1">
        <v>4.7159916926272096</v>
      </c>
      <c r="J319" s="1">
        <v>5.6925706702312304</v>
      </c>
    </row>
    <row r="320" spans="1:10" x14ac:dyDescent="0.25">
      <c r="A320" t="s">
        <v>219</v>
      </c>
      <c r="B320" t="s">
        <v>52</v>
      </c>
      <c r="C320" t="s">
        <v>85</v>
      </c>
      <c r="D320">
        <v>13</v>
      </c>
      <c r="E320" s="39">
        <v>0.13800000000000001</v>
      </c>
      <c r="F320" s="1">
        <v>4.6281468291766696</v>
      </c>
      <c r="J320" s="1">
        <v>4.5688492956507796</v>
      </c>
    </row>
    <row r="321" spans="1:10" x14ac:dyDescent="0.25">
      <c r="A321" t="s">
        <v>219</v>
      </c>
      <c r="B321" t="s">
        <v>53</v>
      </c>
      <c r="C321" t="s">
        <v>81</v>
      </c>
      <c r="D321">
        <v>71</v>
      </c>
      <c r="E321" s="39">
        <v>0.16300000000000001</v>
      </c>
      <c r="F321" s="1">
        <v>11.173431772539301</v>
      </c>
      <c r="G321" s="1">
        <v>3.35156840513983</v>
      </c>
      <c r="H321" s="1">
        <v>8.3374485596707792</v>
      </c>
      <c r="I321" s="1">
        <v>14.3922737306843</v>
      </c>
      <c r="J321" s="1">
        <v>11.324118287677001</v>
      </c>
    </row>
    <row r="322" spans="1:10" x14ac:dyDescent="0.25">
      <c r="A322" t="s">
        <v>219</v>
      </c>
      <c r="B322" t="s">
        <v>53</v>
      </c>
      <c r="C322" t="s">
        <v>82</v>
      </c>
      <c r="D322">
        <v>52</v>
      </c>
      <c r="E322" s="39">
        <v>0.11899999999999999</v>
      </c>
      <c r="F322" s="1">
        <v>8.7285248864072305</v>
      </c>
      <c r="G322" s="1">
        <v>3.0863800826247201</v>
      </c>
      <c r="H322" s="1">
        <v>5.6458060701233999</v>
      </c>
      <c r="I322" s="1">
        <v>10.459102434077099</v>
      </c>
      <c r="J322" s="1">
        <v>8.7777539188318698</v>
      </c>
    </row>
    <row r="323" spans="1:10" x14ac:dyDescent="0.25">
      <c r="A323" t="s">
        <v>219</v>
      </c>
      <c r="B323" t="s">
        <v>53</v>
      </c>
      <c r="C323" t="s">
        <v>83</v>
      </c>
      <c r="D323">
        <v>50</v>
      </c>
      <c r="E323" s="39">
        <v>0.115</v>
      </c>
      <c r="F323" s="1">
        <v>5.32541370109446</v>
      </c>
      <c r="G323" s="1">
        <v>1.7180629770992399</v>
      </c>
      <c r="H323" s="1">
        <v>3.40528681218662</v>
      </c>
      <c r="I323" s="1">
        <v>6.3732735676714203</v>
      </c>
      <c r="J323" s="1">
        <v>5.1335253547551698</v>
      </c>
    </row>
    <row r="324" spans="1:10" x14ac:dyDescent="0.25">
      <c r="A324" t="s">
        <v>219</v>
      </c>
      <c r="B324" t="s">
        <v>53</v>
      </c>
      <c r="C324" t="s">
        <v>78</v>
      </c>
      <c r="D324">
        <v>89</v>
      </c>
      <c r="E324" s="39">
        <v>0.20399999999999999</v>
      </c>
      <c r="F324" s="1">
        <v>4.7659956735766604</v>
      </c>
      <c r="G324" s="1">
        <v>2.13993584603047</v>
      </c>
      <c r="H324" s="1">
        <v>3.5248683440608501</v>
      </c>
      <c r="I324" s="1">
        <v>5.6022535211267597</v>
      </c>
      <c r="J324" s="1">
        <v>4.6643330433983197</v>
      </c>
    </row>
    <row r="325" spans="1:10" x14ac:dyDescent="0.25">
      <c r="A325" t="s">
        <v>219</v>
      </c>
      <c r="B325" t="s">
        <v>53</v>
      </c>
      <c r="C325" t="s">
        <v>79</v>
      </c>
      <c r="D325">
        <v>69</v>
      </c>
      <c r="E325" s="39">
        <v>0.158</v>
      </c>
      <c r="F325" s="1">
        <v>5.1392886221621898</v>
      </c>
      <c r="G325" s="1">
        <v>2.8498882795043698</v>
      </c>
      <c r="H325" s="1">
        <v>4.4673290026748198</v>
      </c>
      <c r="I325" s="1">
        <v>6.59492273730684</v>
      </c>
      <c r="J325" s="1">
        <v>4.9645011753489099</v>
      </c>
    </row>
    <row r="326" spans="1:10" x14ac:dyDescent="0.25">
      <c r="A326" t="s">
        <v>219</v>
      </c>
      <c r="B326" t="s">
        <v>53</v>
      </c>
      <c r="C326" t="s">
        <v>84</v>
      </c>
      <c r="D326">
        <v>61</v>
      </c>
      <c r="E326" s="39">
        <v>0.14000000000000001</v>
      </c>
      <c r="F326" s="1">
        <v>4.8760111936373098</v>
      </c>
      <c r="G326" s="1">
        <v>2.6371087928465</v>
      </c>
      <c r="H326" s="1">
        <v>4.5989751375972698</v>
      </c>
      <c r="I326" s="1">
        <v>6.3665972817435996</v>
      </c>
      <c r="J326" s="1">
        <v>4.8886384030199803</v>
      </c>
    </row>
    <row r="327" spans="1:10" x14ac:dyDescent="0.25">
      <c r="A327" t="s">
        <v>219</v>
      </c>
      <c r="B327" t="s">
        <v>53</v>
      </c>
      <c r="C327" t="s">
        <v>85</v>
      </c>
      <c r="D327">
        <v>44</v>
      </c>
      <c r="E327" s="39">
        <v>0.10100000000000001</v>
      </c>
      <c r="F327" s="1">
        <v>4.8614786062780198</v>
      </c>
      <c r="G327" s="1">
        <v>2.5234497798350999</v>
      </c>
      <c r="H327" s="1">
        <v>3.68965337206189</v>
      </c>
      <c r="I327" s="1">
        <v>5.1892183562721597</v>
      </c>
      <c r="J327" s="1">
        <v>4.5253233577434697</v>
      </c>
    </row>
    <row r="328" spans="1:10" x14ac:dyDescent="0.25">
      <c r="A328" t="s">
        <v>219</v>
      </c>
      <c r="B328" t="s">
        <v>54</v>
      </c>
      <c r="C328" t="s">
        <v>86</v>
      </c>
      <c r="D328">
        <v>472</v>
      </c>
      <c r="E328" s="39">
        <v>9.7000000000000003E-2</v>
      </c>
      <c r="F328" s="1">
        <v>13.8109878527834</v>
      </c>
      <c r="G328" s="1">
        <v>6.4404761904761898</v>
      </c>
      <c r="H328" s="1">
        <v>12.1428571428571</v>
      </c>
      <c r="I328" s="1">
        <v>19.144163763066199</v>
      </c>
      <c r="J328" s="1">
        <v>13.585672082717901</v>
      </c>
    </row>
    <row r="329" spans="1:10" x14ac:dyDescent="0.25">
      <c r="A329" t="s">
        <v>219</v>
      </c>
      <c r="B329" t="s">
        <v>54</v>
      </c>
      <c r="C329" t="s">
        <v>87</v>
      </c>
      <c r="D329">
        <v>2350</v>
      </c>
      <c r="E329" s="39">
        <v>0.48199999999999998</v>
      </c>
      <c r="F329" s="1">
        <v>10.506135797645999</v>
      </c>
      <c r="G329" s="1">
        <v>5.7288610038609997</v>
      </c>
      <c r="H329" s="1">
        <v>9.3992156862745109</v>
      </c>
      <c r="I329" s="1">
        <v>13.8232954545455</v>
      </c>
      <c r="J329" s="1">
        <v>10.262669870542</v>
      </c>
    </row>
    <row r="330" spans="1:10" x14ac:dyDescent="0.25">
      <c r="A330" t="s">
        <v>219</v>
      </c>
      <c r="B330" t="s">
        <v>54</v>
      </c>
      <c r="C330" t="s">
        <v>88</v>
      </c>
      <c r="D330">
        <v>1825</v>
      </c>
      <c r="E330" s="39">
        <v>0.375</v>
      </c>
      <c r="F330" s="1">
        <v>9.1213237456903098</v>
      </c>
      <c r="G330" s="1">
        <v>4.7964601769911503</v>
      </c>
      <c r="H330" s="1">
        <v>7.7398373983739797</v>
      </c>
      <c r="I330" s="1">
        <v>11.8118811881188</v>
      </c>
      <c r="J330" s="1">
        <v>9.1982805362791993</v>
      </c>
    </row>
    <row r="331" spans="1:10" x14ac:dyDescent="0.25">
      <c r="A331" t="s">
        <v>219</v>
      </c>
      <c r="B331" t="s">
        <v>54</v>
      </c>
      <c r="C331" t="s">
        <v>82</v>
      </c>
      <c r="D331">
        <v>154</v>
      </c>
      <c r="E331" s="39">
        <v>3.2000000000000001E-2</v>
      </c>
      <c r="F331" s="1">
        <v>9.1258417953114996</v>
      </c>
      <c r="G331" s="1">
        <v>5.3506606245905202</v>
      </c>
      <c r="H331" s="1">
        <v>7.86999910870792</v>
      </c>
      <c r="I331" s="1">
        <v>11.5756610268805</v>
      </c>
      <c r="J331" s="1">
        <v>9.2447946513849093</v>
      </c>
    </row>
    <row r="332" spans="1:10" x14ac:dyDescent="0.25">
      <c r="A332" t="s">
        <v>219</v>
      </c>
      <c r="B332" t="s">
        <v>54</v>
      </c>
      <c r="C332" t="s">
        <v>83</v>
      </c>
      <c r="D332">
        <v>38</v>
      </c>
      <c r="E332" s="39">
        <v>8.0000000000000002E-3</v>
      </c>
      <c r="F332" s="1">
        <v>8.4811016534211898</v>
      </c>
      <c r="H332" s="1">
        <v>7.5468012628780299</v>
      </c>
      <c r="J332" s="1">
        <v>8.5132405658559094</v>
      </c>
    </row>
    <row r="333" spans="1:10" x14ac:dyDescent="0.25">
      <c r="A333" t="s">
        <v>219</v>
      </c>
      <c r="B333" t="s">
        <v>54</v>
      </c>
      <c r="C333" t="s">
        <v>78</v>
      </c>
      <c r="D333">
        <v>22</v>
      </c>
      <c r="E333" s="39">
        <v>5.0000000000000001E-3</v>
      </c>
      <c r="F333" s="1">
        <v>8.8661728884306807</v>
      </c>
      <c r="H333" s="1">
        <v>8.58227045451242</v>
      </c>
      <c r="J333" s="1">
        <v>8.4696377684420803</v>
      </c>
    </row>
    <row r="334" spans="1:10" x14ac:dyDescent="0.25">
      <c r="A334" t="s">
        <v>219</v>
      </c>
      <c r="B334" t="s">
        <v>54</v>
      </c>
      <c r="C334" t="s">
        <v>92</v>
      </c>
      <c r="D334">
        <v>11</v>
      </c>
      <c r="E334" s="39">
        <v>2E-3</v>
      </c>
      <c r="F334" s="1">
        <v>8.9559602554198108</v>
      </c>
      <c r="J334" s="1">
        <v>10.2710295857988</v>
      </c>
    </row>
    <row r="335" spans="1:10" x14ac:dyDescent="0.25">
      <c r="A335" t="s">
        <v>219</v>
      </c>
      <c r="B335" t="s">
        <v>55</v>
      </c>
      <c r="C335" t="s">
        <v>86</v>
      </c>
      <c r="D335">
        <v>546</v>
      </c>
      <c r="E335" s="39">
        <v>2.8000000000000001E-2</v>
      </c>
      <c r="F335" s="1">
        <v>15.541857436976199</v>
      </c>
      <c r="G335" s="1">
        <v>3.5972866419295002</v>
      </c>
      <c r="H335" s="1">
        <v>12.751388888888901</v>
      </c>
      <c r="I335" s="1">
        <v>24.495000000000001</v>
      </c>
      <c r="J335" s="1">
        <v>15.403713527851499</v>
      </c>
    </row>
    <row r="336" spans="1:10" x14ac:dyDescent="0.25">
      <c r="A336" t="s">
        <v>219</v>
      </c>
      <c r="B336" t="s">
        <v>55</v>
      </c>
      <c r="C336" t="s">
        <v>87</v>
      </c>
      <c r="D336">
        <v>2253</v>
      </c>
      <c r="E336" s="39">
        <v>0.11600000000000001</v>
      </c>
      <c r="F336" s="1">
        <v>12.5556186486148</v>
      </c>
      <c r="G336" s="1">
        <v>3.69879518072289</v>
      </c>
      <c r="H336" s="1">
        <v>9.4</v>
      </c>
      <c r="I336" s="1">
        <v>17.138461538461499</v>
      </c>
      <c r="J336" s="1">
        <v>12.296320766403801</v>
      </c>
    </row>
    <row r="337" spans="1:10" x14ac:dyDescent="0.25">
      <c r="A337" t="s">
        <v>219</v>
      </c>
      <c r="B337" t="s">
        <v>55</v>
      </c>
      <c r="C337" t="s">
        <v>88</v>
      </c>
      <c r="D337">
        <v>5627</v>
      </c>
      <c r="E337" s="39">
        <v>0.28899999999999998</v>
      </c>
      <c r="F337" s="1">
        <v>8.9047766466368792</v>
      </c>
      <c r="G337" s="1">
        <v>2.71873402351738</v>
      </c>
      <c r="H337" s="1">
        <v>6.6467065868263502</v>
      </c>
      <c r="I337" s="1">
        <v>11.7656137063311</v>
      </c>
      <c r="J337" s="1">
        <v>8.5996087283347293</v>
      </c>
    </row>
    <row r="338" spans="1:10" x14ac:dyDescent="0.25">
      <c r="A338" t="s">
        <v>219</v>
      </c>
      <c r="B338" t="s">
        <v>55</v>
      </c>
      <c r="C338" t="s">
        <v>82</v>
      </c>
      <c r="D338">
        <v>3809</v>
      </c>
      <c r="E338" s="39">
        <v>0.19500000000000001</v>
      </c>
      <c r="F338" s="1">
        <v>6.5711421979286602</v>
      </c>
      <c r="G338" s="1">
        <v>1.98753894080997</v>
      </c>
      <c r="H338" s="1">
        <v>4.9335664335664298</v>
      </c>
      <c r="I338" s="1">
        <v>8.5043988269794699</v>
      </c>
      <c r="J338" s="1">
        <v>6.4712058385454396</v>
      </c>
    </row>
    <row r="339" spans="1:10" x14ac:dyDescent="0.25">
      <c r="A339" t="s">
        <v>219</v>
      </c>
      <c r="B339" t="s">
        <v>55</v>
      </c>
      <c r="C339" t="s">
        <v>83</v>
      </c>
      <c r="D339">
        <v>2872</v>
      </c>
      <c r="E339" s="39">
        <v>0.14699999999999999</v>
      </c>
      <c r="F339" s="1">
        <v>4.89766943110937</v>
      </c>
      <c r="G339" s="1">
        <v>1.5017334360554699</v>
      </c>
      <c r="H339" s="1">
        <v>3.6369243527278199</v>
      </c>
      <c r="I339" s="1">
        <v>6.3505586455475997</v>
      </c>
      <c r="J339" s="1">
        <v>4.8295789555660802</v>
      </c>
    </row>
    <row r="340" spans="1:10" x14ac:dyDescent="0.25">
      <c r="A340" t="s">
        <v>219</v>
      </c>
      <c r="B340" t="s">
        <v>55</v>
      </c>
      <c r="C340" t="s">
        <v>78</v>
      </c>
      <c r="D340">
        <v>2785</v>
      </c>
      <c r="E340" s="39">
        <v>0.14299999999999999</v>
      </c>
      <c r="F340" s="1">
        <v>4.2036825906520097</v>
      </c>
      <c r="G340" s="1">
        <v>1.40354579991558</v>
      </c>
      <c r="H340" s="1">
        <v>3.16917293233083</v>
      </c>
      <c r="I340" s="1">
        <v>5.6728280961183</v>
      </c>
      <c r="J340" s="1">
        <v>4.1336240059793896</v>
      </c>
    </row>
    <row r="341" spans="1:10" x14ac:dyDescent="0.25">
      <c r="A341" t="s">
        <v>219</v>
      </c>
      <c r="B341" t="s">
        <v>55</v>
      </c>
      <c r="C341" t="s">
        <v>79</v>
      </c>
      <c r="D341">
        <v>1062</v>
      </c>
      <c r="E341" s="39">
        <v>5.3999999999999999E-2</v>
      </c>
      <c r="F341" s="1">
        <v>3.5067260474381601</v>
      </c>
      <c r="G341" s="1">
        <v>1.3568072107772899</v>
      </c>
      <c r="H341" s="1">
        <v>2.7001533394293702</v>
      </c>
      <c r="I341" s="1">
        <v>4.5474691422670999</v>
      </c>
      <c r="J341" s="1">
        <v>3.4488095759834998</v>
      </c>
    </row>
    <row r="342" spans="1:10" x14ac:dyDescent="0.25">
      <c r="A342" t="s">
        <v>219</v>
      </c>
      <c r="B342" t="s">
        <v>55</v>
      </c>
      <c r="C342" t="s">
        <v>84</v>
      </c>
      <c r="D342">
        <v>373</v>
      </c>
      <c r="E342" s="39">
        <v>1.9E-2</v>
      </c>
      <c r="F342" s="1">
        <v>2.8201399725420702</v>
      </c>
      <c r="G342" s="1">
        <v>1.0773195876288699</v>
      </c>
      <c r="H342" s="1">
        <v>2.0777418741684102</v>
      </c>
      <c r="I342" s="1">
        <v>3.9701629141497299</v>
      </c>
      <c r="J342" s="1">
        <v>2.8016072362603799</v>
      </c>
    </row>
    <row r="343" spans="1:10" x14ac:dyDescent="0.25">
      <c r="A343" t="s">
        <v>219</v>
      </c>
      <c r="B343" t="s">
        <v>55</v>
      </c>
      <c r="C343" t="s">
        <v>85</v>
      </c>
      <c r="D343">
        <v>169</v>
      </c>
      <c r="E343" s="39">
        <v>8.9999999999999993E-3</v>
      </c>
      <c r="F343" s="1">
        <v>2.13576888578072</v>
      </c>
      <c r="G343" s="1">
        <v>0.52447727557280599</v>
      </c>
      <c r="H343" s="1">
        <v>1.4560580752923</v>
      </c>
      <c r="I343" s="1">
        <v>2.4908959537572302</v>
      </c>
      <c r="J343" s="1">
        <v>1.9427441796914899</v>
      </c>
    </row>
    <row r="344" spans="1:10" x14ac:dyDescent="0.25">
      <c r="A344" t="s">
        <v>219</v>
      </c>
      <c r="B344" t="s">
        <v>56</v>
      </c>
      <c r="C344" t="s">
        <v>86</v>
      </c>
      <c r="D344">
        <v>42</v>
      </c>
      <c r="E344" s="39">
        <v>3.0000000000000001E-3</v>
      </c>
      <c r="F344" s="1">
        <v>18.4431851423086</v>
      </c>
      <c r="G344" s="1">
        <v>9.6672430830039495</v>
      </c>
      <c r="H344" s="1">
        <v>18.9727891156463</v>
      </c>
      <c r="I344" s="1">
        <v>25.380952380952401</v>
      </c>
      <c r="J344" s="1">
        <v>18.1909982688979</v>
      </c>
    </row>
    <row r="345" spans="1:10" x14ac:dyDescent="0.25">
      <c r="A345" t="s">
        <v>219</v>
      </c>
      <c r="B345" t="s">
        <v>56</v>
      </c>
      <c r="C345" t="s">
        <v>87</v>
      </c>
      <c r="D345">
        <v>507</v>
      </c>
      <c r="E345" s="39">
        <v>3.5999999999999997E-2</v>
      </c>
      <c r="F345" s="1">
        <v>12.2299593146957</v>
      </c>
      <c r="G345" s="1">
        <v>6.5475655430711601</v>
      </c>
      <c r="H345" s="1">
        <v>9.9354838709677402</v>
      </c>
      <c r="I345" s="1">
        <v>15.913793103448301</v>
      </c>
      <c r="J345" s="1">
        <v>12.029651683489501</v>
      </c>
    </row>
    <row r="346" spans="1:10" x14ac:dyDescent="0.25">
      <c r="A346" t="s">
        <v>219</v>
      </c>
      <c r="B346" t="s">
        <v>56</v>
      </c>
      <c r="C346" t="s">
        <v>88</v>
      </c>
      <c r="D346">
        <v>4867</v>
      </c>
      <c r="E346" s="39">
        <v>0.34399999999999997</v>
      </c>
      <c r="F346" s="1">
        <v>10.044452057809099</v>
      </c>
      <c r="G346" s="1">
        <v>5.5742298578199003</v>
      </c>
      <c r="H346" s="1">
        <v>8.5118483412322306</v>
      </c>
      <c r="I346" s="1">
        <v>12.590939955378801</v>
      </c>
      <c r="J346" s="1">
        <v>9.8639265291486602</v>
      </c>
    </row>
    <row r="347" spans="1:10" x14ac:dyDescent="0.25">
      <c r="A347" t="s">
        <v>219</v>
      </c>
      <c r="B347" t="s">
        <v>56</v>
      </c>
      <c r="C347" t="s">
        <v>82</v>
      </c>
      <c r="D347">
        <v>4482</v>
      </c>
      <c r="E347" s="39">
        <v>0.317</v>
      </c>
      <c r="F347" s="1">
        <v>7.9475820356164002</v>
      </c>
      <c r="G347" s="1">
        <v>4.0150828883137297</v>
      </c>
      <c r="H347" s="1">
        <v>6.5158497089025698</v>
      </c>
      <c r="I347" s="1">
        <v>10.0021428571429</v>
      </c>
      <c r="J347" s="1">
        <v>7.8460457681784304</v>
      </c>
    </row>
    <row r="348" spans="1:10" x14ac:dyDescent="0.25">
      <c r="A348" t="s">
        <v>219</v>
      </c>
      <c r="B348" t="s">
        <v>56</v>
      </c>
      <c r="C348" t="s">
        <v>83</v>
      </c>
      <c r="D348">
        <v>2596</v>
      </c>
      <c r="E348" s="39">
        <v>0.183</v>
      </c>
      <c r="F348" s="1">
        <v>6.6105380424685301</v>
      </c>
      <c r="G348" s="1">
        <v>2.7852633848381099</v>
      </c>
      <c r="H348" s="1">
        <v>4.96224725539241</v>
      </c>
      <c r="I348" s="1">
        <v>8.5832852305087393</v>
      </c>
      <c r="J348" s="1">
        <v>6.5483257334243499</v>
      </c>
    </row>
    <row r="349" spans="1:10" x14ac:dyDescent="0.25">
      <c r="A349" t="s">
        <v>219</v>
      </c>
      <c r="B349" t="s">
        <v>56</v>
      </c>
      <c r="C349" t="s">
        <v>78</v>
      </c>
      <c r="D349">
        <v>1319</v>
      </c>
      <c r="E349" s="39">
        <v>9.2999999999999999E-2</v>
      </c>
      <c r="F349" s="1">
        <v>5.7816668938776701</v>
      </c>
      <c r="G349" s="1">
        <v>1.7762471500228001</v>
      </c>
      <c r="H349" s="1">
        <v>3.8989679521998899</v>
      </c>
      <c r="I349" s="1">
        <v>7.9766718571576902</v>
      </c>
      <c r="J349" s="1">
        <v>5.7294873865766203</v>
      </c>
    </row>
    <row r="350" spans="1:10" x14ac:dyDescent="0.25">
      <c r="A350" t="s">
        <v>219</v>
      </c>
      <c r="B350" t="s">
        <v>56</v>
      </c>
      <c r="C350" t="s">
        <v>79</v>
      </c>
      <c r="D350">
        <v>224</v>
      </c>
      <c r="E350" s="39">
        <v>1.6E-2</v>
      </c>
      <c r="F350" s="1">
        <v>4.6900835622835002</v>
      </c>
      <c r="G350" s="1">
        <v>1.3869049130040401</v>
      </c>
      <c r="H350" s="1">
        <v>3.0954897863511102</v>
      </c>
      <c r="I350" s="1">
        <v>6.15681176201221</v>
      </c>
      <c r="J350" s="1">
        <v>4.6376962647576301</v>
      </c>
    </row>
    <row r="351" spans="1:10" x14ac:dyDescent="0.25">
      <c r="A351" t="s">
        <v>219</v>
      </c>
      <c r="B351" t="s">
        <v>56</v>
      </c>
      <c r="C351" t="s">
        <v>84</v>
      </c>
      <c r="D351">
        <v>70</v>
      </c>
      <c r="E351" s="39">
        <v>5.0000000000000001E-3</v>
      </c>
      <c r="F351" s="1">
        <v>4.1078885764928801</v>
      </c>
      <c r="G351" s="1">
        <v>0.91420643322270401</v>
      </c>
      <c r="H351" s="1">
        <v>2.11592500794093</v>
      </c>
      <c r="I351" s="1">
        <v>4.9789092838767104</v>
      </c>
      <c r="J351" s="1">
        <v>4.2086251474237502</v>
      </c>
    </row>
    <row r="352" spans="1:10" x14ac:dyDescent="0.25">
      <c r="A352" t="s">
        <v>219</v>
      </c>
      <c r="B352" t="s">
        <v>56</v>
      </c>
      <c r="C352" t="s">
        <v>85</v>
      </c>
      <c r="D352">
        <v>42</v>
      </c>
      <c r="E352" s="39">
        <v>3.0000000000000001E-3</v>
      </c>
      <c r="F352" s="1">
        <v>3.5045746261735502</v>
      </c>
      <c r="G352" s="1">
        <v>0.27165836670964799</v>
      </c>
      <c r="H352" s="1">
        <v>1.5722352364973899</v>
      </c>
      <c r="I352" s="1">
        <v>3.95815615266303</v>
      </c>
      <c r="J352" s="1">
        <v>2.1812979880424601</v>
      </c>
    </row>
    <row r="353" spans="1:10" x14ac:dyDescent="0.25">
      <c r="A353" t="s">
        <v>219</v>
      </c>
      <c r="B353" t="s">
        <v>57</v>
      </c>
      <c r="C353" t="s">
        <v>86</v>
      </c>
      <c r="D353">
        <v>30</v>
      </c>
      <c r="E353" s="39">
        <v>3.0000000000000001E-3</v>
      </c>
      <c r="F353" s="1">
        <v>22.581064076424099</v>
      </c>
      <c r="H353" s="1">
        <v>26.0839826839827</v>
      </c>
      <c r="J353" s="1">
        <v>22.548027444253901</v>
      </c>
    </row>
    <row r="354" spans="1:10" x14ac:dyDescent="0.25">
      <c r="A354" t="s">
        <v>219</v>
      </c>
      <c r="B354" t="s">
        <v>57</v>
      </c>
      <c r="C354" t="s">
        <v>87</v>
      </c>
      <c r="D354">
        <v>401</v>
      </c>
      <c r="E354" s="39">
        <v>3.5999999999999997E-2</v>
      </c>
      <c r="F354" s="1">
        <v>26.7189588572022</v>
      </c>
      <c r="G354" s="1">
        <v>11.207792207792201</v>
      </c>
      <c r="H354" s="1">
        <v>22.273809523809501</v>
      </c>
      <c r="I354" s="1">
        <v>40.086956521739097</v>
      </c>
      <c r="J354" s="1">
        <v>26.292323413742899</v>
      </c>
    </row>
    <row r="355" spans="1:10" x14ac:dyDescent="0.25">
      <c r="A355" t="s">
        <v>219</v>
      </c>
      <c r="B355" t="s">
        <v>57</v>
      </c>
      <c r="C355" t="s">
        <v>88</v>
      </c>
      <c r="D355">
        <v>4475</v>
      </c>
      <c r="E355" s="39">
        <v>0.39800000000000002</v>
      </c>
      <c r="F355" s="1">
        <v>16.5958105152896</v>
      </c>
      <c r="G355" s="1">
        <v>7.0565064235391599</v>
      </c>
      <c r="H355" s="1">
        <v>12.6269430051813</v>
      </c>
      <c r="I355" s="1">
        <v>22.322276011295699</v>
      </c>
      <c r="J355" s="1">
        <v>16.1413695713652</v>
      </c>
    </row>
    <row r="356" spans="1:10" x14ac:dyDescent="0.25">
      <c r="A356" t="s">
        <v>219</v>
      </c>
      <c r="B356" t="s">
        <v>57</v>
      </c>
      <c r="C356" t="s">
        <v>82</v>
      </c>
      <c r="D356">
        <v>4320</v>
      </c>
      <c r="E356" s="39">
        <v>0.38400000000000001</v>
      </c>
      <c r="F356" s="1">
        <v>12.8460991135338</v>
      </c>
      <c r="G356" s="1">
        <v>5.5724696356275301</v>
      </c>
      <c r="H356" s="1">
        <v>10.132255979314801</v>
      </c>
      <c r="I356" s="1">
        <v>17.130409705340401</v>
      </c>
      <c r="J356" s="1">
        <v>12.6674598393775</v>
      </c>
    </row>
    <row r="357" spans="1:10" x14ac:dyDescent="0.25">
      <c r="A357" t="s">
        <v>219</v>
      </c>
      <c r="B357" t="s">
        <v>57</v>
      </c>
      <c r="C357" t="s">
        <v>83</v>
      </c>
      <c r="D357">
        <v>1594</v>
      </c>
      <c r="E357" s="39">
        <v>0.14199999999999999</v>
      </c>
      <c r="F357" s="1">
        <v>10.0757728149014</v>
      </c>
      <c r="G357" s="1">
        <v>4.4989229685277801</v>
      </c>
      <c r="H357" s="1">
        <v>7.8643792520350804</v>
      </c>
      <c r="I357" s="1">
        <v>13.2164031620553</v>
      </c>
      <c r="J357" s="1">
        <v>10.051174034711901</v>
      </c>
    </row>
    <row r="358" spans="1:10" x14ac:dyDescent="0.25">
      <c r="A358" t="s">
        <v>219</v>
      </c>
      <c r="B358" t="s">
        <v>57</v>
      </c>
      <c r="C358" t="s">
        <v>78</v>
      </c>
      <c r="D358">
        <v>386</v>
      </c>
      <c r="E358" s="39">
        <v>3.4000000000000002E-2</v>
      </c>
      <c r="F358" s="1">
        <v>8.7162824029046408</v>
      </c>
      <c r="G358" s="1">
        <v>3.30138968189685</v>
      </c>
      <c r="H358" s="1">
        <v>6.8859715447154501</v>
      </c>
      <c r="I358" s="1">
        <v>11.697527590216399</v>
      </c>
      <c r="J358" s="1">
        <v>8.4105455197990207</v>
      </c>
    </row>
    <row r="359" spans="1:10" x14ac:dyDescent="0.25">
      <c r="A359" t="s">
        <v>219</v>
      </c>
      <c r="B359" t="s">
        <v>57</v>
      </c>
      <c r="C359" t="s">
        <v>92</v>
      </c>
      <c r="D359">
        <v>40</v>
      </c>
      <c r="E359" s="39">
        <v>4.0000000000000001E-3</v>
      </c>
      <c r="F359" s="1">
        <v>4.5444176719687297</v>
      </c>
      <c r="G359" s="1">
        <v>1.1748955269708401</v>
      </c>
      <c r="H359" s="1">
        <v>3.3532627127097201</v>
      </c>
      <c r="I359" s="1">
        <v>5.12599366748415</v>
      </c>
      <c r="J359" s="1">
        <v>4.8001779138565901</v>
      </c>
    </row>
    <row r="360" spans="1:10" x14ac:dyDescent="0.25">
      <c r="A360" t="s">
        <v>219</v>
      </c>
      <c r="B360" t="s">
        <v>58</v>
      </c>
      <c r="C360" t="s">
        <v>86</v>
      </c>
      <c r="D360">
        <v>106</v>
      </c>
      <c r="E360" s="39">
        <v>3.0000000000000001E-3</v>
      </c>
      <c r="F360" s="1">
        <v>17.918372864377499</v>
      </c>
      <c r="G360" s="1">
        <v>12.2436409883721</v>
      </c>
      <c r="H360" s="1">
        <v>17.129157427937901</v>
      </c>
      <c r="I360" s="1">
        <v>25.201441102756899</v>
      </c>
      <c r="J360" s="1">
        <v>17.667142517249601</v>
      </c>
    </row>
    <row r="361" spans="1:10" x14ac:dyDescent="0.25">
      <c r="A361" t="s">
        <v>219</v>
      </c>
      <c r="B361" t="s">
        <v>58</v>
      </c>
      <c r="C361" t="s">
        <v>87</v>
      </c>
      <c r="D361">
        <v>1519</v>
      </c>
      <c r="E361" s="39">
        <v>4.7E-2</v>
      </c>
      <c r="F361" s="1">
        <v>13.833524846473001</v>
      </c>
      <c r="G361" s="1">
        <v>7.4644660894660904</v>
      </c>
      <c r="H361" s="1">
        <v>12.409836065573799</v>
      </c>
      <c r="I361" s="1">
        <v>19.076942107867399</v>
      </c>
      <c r="J361" s="1">
        <v>13.5903583293591</v>
      </c>
    </row>
    <row r="362" spans="1:10" x14ac:dyDescent="0.25">
      <c r="A362" t="s">
        <v>219</v>
      </c>
      <c r="B362" t="s">
        <v>58</v>
      </c>
      <c r="C362" t="s">
        <v>88</v>
      </c>
      <c r="D362">
        <v>16518</v>
      </c>
      <c r="E362" s="39">
        <v>0.50700000000000001</v>
      </c>
      <c r="F362" s="1">
        <v>9.3232015244619202</v>
      </c>
      <c r="G362" s="1">
        <v>5.3158576493046104</v>
      </c>
      <c r="H362" s="1">
        <v>8.1617262423713992</v>
      </c>
      <c r="I362" s="1">
        <v>11.938322368421099</v>
      </c>
      <c r="J362" s="1">
        <v>9.11450652750122</v>
      </c>
    </row>
    <row r="363" spans="1:10" x14ac:dyDescent="0.25">
      <c r="A363" t="s">
        <v>219</v>
      </c>
      <c r="B363" t="s">
        <v>58</v>
      </c>
      <c r="C363" t="s">
        <v>82</v>
      </c>
      <c r="D363">
        <v>10998</v>
      </c>
      <c r="E363" s="39">
        <v>0.33700000000000002</v>
      </c>
      <c r="F363" s="1">
        <v>6.9801344129948504</v>
      </c>
      <c r="G363" s="1">
        <v>3.7072923291917101</v>
      </c>
      <c r="H363" s="1">
        <v>6.0246797000387398</v>
      </c>
      <c r="I363" s="1">
        <v>8.9522857142857095</v>
      </c>
      <c r="J363" s="1">
        <v>6.8740111896535199</v>
      </c>
    </row>
    <row r="364" spans="1:10" x14ac:dyDescent="0.25">
      <c r="A364" t="s">
        <v>219</v>
      </c>
      <c r="B364" t="s">
        <v>58</v>
      </c>
      <c r="C364" t="s">
        <v>83</v>
      </c>
      <c r="D364">
        <v>2775</v>
      </c>
      <c r="E364" s="39">
        <v>8.5000000000000006E-2</v>
      </c>
      <c r="F364" s="1">
        <v>5.2971526453103399</v>
      </c>
      <c r="G364" s="1">
        <v>2.4387578422072198</v>
      </c>
      <c r="H364" s="1">
        <v>4.3303886925794997</v>
      </c>
      <c r="I364" s="1">
        <v>6.8479070866141702</v>
      </c>
      <c r="J364" s="1">
        <v>5.1839108510897898</v>
      </c>
    </row>
    <row r="365" spans="1:10" x14ac:dyDescent="0.25">
      <c r="A365" t="s">
        <v>219</v>
      </c>
      <c r="B365" t="s">
        <v>58</v>
      </c>
      <c r="C365" t="s">
        <v>78</v>
      </c>
      <c r="D365">
        <v>612</v>
      </c>
      <c r="E365" s="39">
        <v>1.9E-2</v>
      </c>
      <c r="F365" s="1">
        <v>3.46383802413352</v>
      </c>
      <c r="G365" s="1">
        <v>1.19697367830032</v>
      </c>
      <c r="H365" s="1">
        <v>2.55149361781281</v>
      </c>
      <c r="I365" s="1">
        <v>4.44910491721759</v>
      </c>
      <c r="J365" s="1">
        <v>3.3660923314525801</v>
      </c>
    </row>
    <row r="366" spans="1:10" x14ac:dyDescent="0.25">
      <c r="A366" t="s">
        <v>219</v>
      </c>
      <c r="B366" t="s">
        <v>58</v>
      </c>
      <c r="C366" t="s">
        <v>79</v>
      </c>
      <c r="D366">
        <v>49</v>
      </c>
      <c r="E366" s="39">
        <v>2E-3</v>
      </c>
      <c r="F366" s="1">
        <v>3.0291313575029299</v>
      </c>
      <c r="G366" s="1">
        <v>0.82254513430206999</v>
      </c>
      <c r="H366" s="1">
        <v>2.2344064386317899</v>
      </c>
      <c r="I366" s="1">
        <v>3.9275263695134401</v>
      </c>
      <c r="J366" s="1">
        <v>2.872130445387</v>
      </c>
    </row>
    <row r="367" spans="1:10" x14ac:dyDescent="0.25">
      <c r="A367" t="s">
        <v>219</v>
      </c>
      <c r="B367" t="s">
        <v>58</v>
      </c>
      <c r="C367" t="s">
        <v>80</v>
      </c>
      <c r="D367">
        <v>13</v>
      </c>
      <c r="E367" s="39">
        <v>0</v>
      </c>
      <c r="F367" s="1">
        <v>1.8633759546274899</v>
      </c>
      <c r="J367" s="1">
        <v>1.7780827855233701</v>
      </c>
    </row>
    <row r="368" spans="1:10" x14ac:dyDescent="0.25">
      <c r="A368" t="s">
        <v>219</v>
      </c>
      <c r="B368" t="s">
        <v>59</v>
      </c>
      <c r="C368" t="s">
        <v>90</v>
      </c>
      <c r="D368">
        <v>59</v>
      </c>
      <c r="E368" s="39">
        <v>7.0000000000000001E-3</v>
      </c>
      <c r="F368" s="1">
        <v>11.3359697921668</v>
      </c>
      <c r="G368" s="1">
        <v>6.4104789456766298</v>
      </c>
      <c r="H368" s="1">
        <v>12.2625298329356</v>
      </c>
      <c r="I368" s="1">
        <v>17.1059154996979</v>
      </c>
      <c r="J368" s="1">
        <v>11.5620121794322</v>
      </c>
    </row>
    <row r="369" spans="1:10" x14ac:dyDescent="0.25">
      <c r="A369" t="s">
        <v>219</v>
      </c>
      <c r="B369" t="s">
        <v>59</v>
      </c>
      <c r="C369" t="s">
        <v>83</v>
      </c>
      <c r="D369">
        <v>604</v>
      </c>
      <c r="E369" s="39">
        <v>7.2999999999999995E-2</v>
      </c>
      <c r="F369" s="1">
        <v>9.4858285918473193</v>
      </c>
      <c r="G369" s="1">
        <v>6.8776257943135803</v>
      </c>
      <c r="H369" s="1">
        <v>9.1529371970412807</v>
      </c>
      <c r="I369" s="1">
        <v>12.430517555421501</v>
      </c>
      <c r="J369" s="1">
        <v>9.3831668525736607</v>
      </c>
    </row>
    <row r="370" spans="1:10" x14ac:dyDescent="0.25">
      <c r="A370" t="s">
        <v>219</v>
      </c>
      <c r="B370" t="s">
        <v>59</v>
      </c>
      <c r="C370" t="s">
        <v>78</v>
      </c>
      <c r="D370">
        <v>2514</v>
      </c>
      <c r="E370" s="39">
        <v>0.30399999999999999</v>
      </c>
      <c r="F370" s="1">
        <v>7.5133223687816404</v>
      </c>
      <c r="G370" s="1">
        <v>5.3236875708955997</v>
      </c>
      <c r="H370" s="1">
        <v>7.0877275092590803</v>
      </c>
      <c r="I370" s="1">
        <v>9.3779076016771299</v>
      </c>
      <c r="J370" s="1">
        <v>7.4054352859485304</v>
      </c>
    </row>
    <row r="371" spans="1:10" x14ac:dyDescent="0.25">
      <c r="A371" t="s">
        <v>219</v>
      </c>
      <c r="B371" t="s">
        <v>59</v>
      </c>
      <c r="C371" t="s">
        <v>79</v>
      </c>
      <c r="D371">
        <v>2460</v>
      </c>
      <c r="E371" s="39">
        <v>0.29699999999999999</v>
      </c>
      <c r="F371" s="1">
        <v>6.5865740656894403</v>
      </c>
      <c r="G371" s="1">
        <v>4.47136149862758</v>
      </c>
      <c r="H371" s="1">
        <v>6.26164946652493</v>
      </c>
      <c r="I371" s="1">
        <v>8.1753048027081707</v>
      </c>
      <c r="J371" s="1">
        <v>6.5498033738505796</v>
      </c>
    </row>
    <row r="372" spans="1:10" x14ac:dyDescent="0.25">
      <c r="A372" t="s">
        <v>219</v>
      </c>
      <c r="B372" t="s">
        <v>59</v>
      </c>
      <c r="C372" t="s">
        <v>84</v>
      </c>
      <c r="D372">
        <v>1732</v>
      </c>
      <c r="E372" s="39">
        <v>0.20899999999999999</v>
      </c>
      <c r="F372" s="1">
        <v>6.4029402507037299</v>
      </c>
      <c r="G372" s="1">
        <v>3.90402903327174</v>
      </c>
      <c r="H372" s="1">
        <v>5.8120676509726596</v>
      </c>
      <c r="I372" s="1">
        <v>8.1662956419172303</v>
      </c>
      <c r="J372" s="1">
        <v>6.4195182050724204</v>
      </c>
    </row>
    <row r="373" spans="1:10" x14ac:dyDescent="0.25">
      <c r="A373" t="s">
        <v>219</v>
      </c>
      <c r="B373" t="s">
        <v>59</v>
      </c>
      <c r="C373" t="s">
        <v>85</v>
      </c>
      <c r="D373">
        <v>910</v>
      </c>
      <c r="E373" s="39">
        <v>0.11</v>
      </c>
      <c r="F373" s="1">
        <v>5.2291614490970799</v>
      </c>
      <c r="G373" s="1">
        <v>1.88430669358801</v>
      </c>
      <c r="H373" s="1">
        <v>4.47673536854884</v>
      </c>
      <c r="I373" s="1">
        <v>7.4405866381444197</v>
      </c>
      <c r="J373" s="1">
        <v>4.7201360991902899</v>
      </c>
    </row>
    <row r="374" spans="1:10" x14ac:dyDescent="0.25">
      <c r="A374" t="s">
        <v>219</v>
      </c>
      <c r="B374" t="s">
        <v>60</v>
      </c>
      <c r="C374" t="s">
        <v>90</v>
      </c>
      <c r="D374">
        <v>52</v>
      </c>
      <c r="E374" s="39">
        <v>1.2999999999999999E-2</v>
      </c>
      <c r="F374" s="1">
        <v>8.3510101671358097</v>
      </c>
      <c r="G374" s="1">
        <v>3.80731871907079</v>
      </c>
      <c r="H374" s="1">
        <v>8.9368421052631604</v>
      </c>
      <c r="I374" s="1">
        <v>12.717046957672</v>
      </c>
      <c r="J374" s="1">
        <v>8.6442382057231306</v>
      </c>
    </row>
    <row r="375" spans="1:10" x14ac:dyDescent="0.25">
      <c r="A375" t="s">
        <v>219</v>
      </c>
      <c r="B375" t="s">
        <v>60</v>
      </c>
      <c r="C375" t="s">
        <v>83</v>
      </c>
      <c r="D375">
        <v>448</v>
      </c>
      <c r="E375" s="39">
        <v>0.11</v>
      </c>
      <c r="F375" s="1">
        <v>8.9971314594139908</v>
      </c>
      <c r="G375" s="1">
        <v>6.3811763775792496</v>
      </c>
      <c r="H375" s="1">
        <v>8.8619308609561305</v>
      </c>
      <c r="I375" s="1">
        <v>11.3645966090281</v>
      </c>
      <c r="J375" s="1">
        <v>8.9600844890358804</v>
      </c>
    </row>
    <row r="376" spans="1:10" x14ac:dyDescent="0.25">
      <c r="A376" t="s">
        <v>219</v>
      </c>
      <c r="B376" t="s">
        <v>60</v>
      </c>
      <c r="C376" t="s">
        <v>78</v>
      </c>
      <c r="D376">
        <v>1772</v>
      </c>
      <c r="E376" s="39">
        <v>0.435</v>
      </c>
      <c r="F376" s="1">
        <v>6.8442136895766099</v>
      </c>
      <c r="G376" s="1">
        <v>4.9218323284675902</v>
      </c>
      <c r="H376" s="1">
        <v>6.5278340878372703</v>
      </c>
      <c r="I376" s="1">
        <v>8.4521528889234805</v>
      </c>
      <c r="J376" s="1">
        <v>6.7300214601165003</v>
      </c>
    </row>
    <row r="377" spans="1:10" x14ac:dyDescent="0.25">
      <c r="A377" t="s">
        <v>219</v>
      </c>
      <c r="B377" t="s">
        <v>60</v>
      </c>
      <c r="C377" t="s">
        <v>79</v>
      </c>
      <c r="D377">
        <v>1249</v>
      </c>
      <c r="E377" s="39">
        <v>0.307</v>
      </c>
      <c r="F377" s="1">
        <v>5.8872280561313302</v>
      </c>
      <c r="G377" s="1">
        <v>3.8763138596920101</v>
      </c>
      <c r="H377" s="1">
        <v>5.6528417818740397</v>
      </c>
      <c r="I377" s="1">
        <v>7.5818965517241397</v>
      </c>
      <c r="J377" s="1">
        <v>5.8436022139967703</v>
      </c>
    </row>
    <row r="378" spans="1:10" x14ac:dyDescent="0.25">
      <c r="A378" t="s">
        <v>219</v>
      </c>
      <c r="B378" t="s">
        <v>60</v>
      </c>
      <c r="C378" t="s">
        <v>84</v>
      </c>
      <c r="D378">
        <v>460</v>
      </c>
      <c r="E378" s="39">
        <v>0.113</v>
      </c>
      <c r="F378" s="1">
        <v>5.5288809171088298</v>
      </c>
      <c r="G378" s="1">
        <v>3.3203567392781101</v>
      </c>
      <c r="H378" s="1">
        <v>5.3797811710880197</v>
      </c>
      <c r="I378" s="1">
        <v>7.2259211068163003</v>
      </c>
      <c r="J378" s="1">
        <v>5.41817211878314</v>
      </c>
    </row>
    <row r="379" spans="1:10" x14ac:dyDescent="0.25">
      <c r="A379" t="s">
        <v>219</v>
      </c>
      <c r="B379" t="s">
        <v>60</v>
      </c>
      <c r="C379" t="s">
        <v>85</v>
      </c>
      <c r="D379">
        <v>94</v>
      </c>
      <c r="E379" s="39">
        <v>2.3E-2</v>
      </c>
      <c r="F379" s="1">
        <v>4.6607154209310604</v>
      </c>
      <c r="G379" s="1">
        <v>2.6536812031413999</v>
      </c>
      <c r="H379" s="1">
        <v>4.1387141706969297</v>
      </c>
      <c r="I379" s="1">
        <v>6.5154325129421302</v>
      </c>
      <c r="J379" s="1">
        <v>4.3155967854592099</v>
      </c>
    </row>
    <row r="380" spans="1:10" x14ac:dyDescent="0.25">
      <c r="A380" t="s">
        <v>219</v>
      </c>
      <c r="B380" t="s">
        <v>61</v>
      </c>
      <c r="C380" t="s">
        <v>89</v>
      </c>
      <c r="D380">
        <v>10</v>
      </c>
      <c r="E380" s="39">
        <v>7.0000000000000001E-3</v>
      </c>
      <c r="F380" s="1">
        <v>16.055253512753701</v>
      </c>
      <c r="J380" s="1">
        <v>16.510227272727299</v>
      </c>
    </row>
    <row r="381" spans="1:10" x14ac:dyDescent="0.25">
      <c r="A381" t="s">
        <v>219</v>
      </c>
      <c r="B381" t="s">
        <v>61</v>
      </c>
      <c r="C381" t="s">
        <v>88</v>
      </c>
      <c r="D381">
        <v>96</v>
      </c>
      <c r="E381" s="39">
        <v>6.6000000000000003E-2</v>
      </c>
      <c r="F381" s="1">
        <v>14.9870405842076</v>
      </c>
      <c r="G381" s="1">
        <v>8.7246754332200407</v>
      </c>
      <c r="H381" s="1">
        <v>12.6833141352641</v>
      </c>
      <c r="I381" s="1">
        <v>18.712356893977098</v>
      </c>
      <c r="J381" s="1">
        <v>14.9441650183668</v>
      </c>
    </row>
    <row r="382" spans="1:10" x14ac:dyDescent="0.25">
      <c r="A382" t="s">
        <v>219</v>
      </c>
      <c r="B382" t="s">
        <v>61</v>
      </c>
      <c r="C382" t="s">
        <v>82</v>
      </c>
      <c r="D382">
        <v>213</v>
      </c>
      <c r="E382" s="39">
        <v>0.14599999999999999</v>
      </c>
      <c r="F382" s="1">
        <v>11.232691316907401</v>
      </c>
      <c r="G382" s="1">
        <v>6.1411290322580596</v>
      </c>
      <c r="H382" s="1">
        <v>10.0208333333333</v>
      </c>
      <c r="I382" s="1">
        <v>14.661691542288599</v>
      </c>
      <c r="J382" s="1">
        <v>11.410531659361601</v>
      </c>
    </row>
    <row r="383" spans="1:10" x14ac:dyDescent="0.25">
      <c r="A383" t="s">
        <v>219</v>
      </c>
      <c r="B383" t="s">
        <v>61</v>
      </c>
      <c r="C383" t="s">
        <v>83</v>
      </c>
      <c r="D383">
        <v>304</v>
      </c>
      <c r="E383" s="39">
        <v>0.20799999999999999</v>
      </c>
      <c r="F383" s="1">
        <v>12.5205105710738</v>
      </c>
      <c r="G383" s="1">
        <v>7.9814087486501304</v>
      </c>
      <c r="H383" s="1">
        <v>11.4202981175885</v>
      </c>
      <c r="I383" s="1">
        <v>15.744108203077699</v>
      </c>
      <c r="J383" s="1">
        <v>12.5339960880722</v>
      </c>
    </row>
    <row r="384" spans="1:10" x14ac:dyDescent="0.25">
      <c r="A384" t="s">
        <v>219</v>
      </c>
      <c r="B384" t="s">
        <v>61</v>
      </c>
      <c r="C384" t="s">
        <v>78</v>
      </c>
      <c r="D384">
        <v>373</v>
      </c>
      <c r="E384" s="39">
        <v>0.25600000000000001</v>
      </c>
      <c r="F384" s="1">
        <v>10.5880743285534</v>
      </c>
      <c r="G384" s="1">
        <v>5.7912317327766196</v>
      </c>
      <c r="H384" s="1">
        <v>8.8445692883895095</v>
      </c>
      <c r="I384" s="1">
        <v>13.378565254969701</v>
      </c>
      <c r="J384" s="1">
        <v>10.4804927388395</v>
      </c>
    </row>
    <row r="385" spans="1:10" x14ac:dyDescent="0.25">
      <c r="A385" t="s">
        <v>219</v>
      </c>
      <c r="B385" t="s">
        <v>61</v>
      </c>
      <c r="C385" t="s">
        <v>79</v>
      </c>
      <c r="D385">
        <v>214</v>
      </c>
      <c r="E385" s="39">
        <v>0.14699999999999999</v>
      </c>
      <c r="F385" s="1">
        <v>12.749024738123</v>
      </c>
      <c r="G385" s="1">
        <v>4.8079322671006297</v>
      </c>
      <c r="H385" s="1">
        <v>9.4357544502689201</v>
      </c>
      <c r="I385" s="1">
        <v>16.2634808423023</v>
      </c>
      <c r="J385" s="1">
        <v>12.573769197570501</v>
      </c>
    </row>
    <row r="386" spans="1:10" x14ac:dyDescent="0.25">
      <c r="A386" t="s">
        <v>219</v>
      </c>
      <c r="B386" t="s">
        <v>61</v>
      </c>
      <c r="C386" t="s">
        <v>84</v>
      </c>
      <c r="D386">
        <v>184</v>
      </c>
      <c r="E386" s="39">
        <v>0.126</v>
      </c>
      <c r="F386" s="1">
        <v>12.367835777195999</v>
      </c>
      <c r="G386" s="1">
        <v>6.4863559358821004</v>
      </c>
      <c r="H386" s="1">
        <v>10.7322450115268</v>
      </c>
      <c r="I386" s="1">
        <v>16.620121790199999</v>
      </c>
      <c r="J386" s="1">
        <v>12.228373316756</v>
      </c>
    </row>
    <row r="387" spans="1:10" x14ac:dyDescent="0.25">
      <c r="A387" t="s">
        <v>219</v>
      </c>
      <c r="B387" t="s">
        <v>61</v>
      </c>
      <c r="C387" t="s">
        <v>85</v>
      </c>
      <c r="D387">
        <v>65</v>
      </c>
      <c r="E387" s="39">
        <v>4.4999999999999998E-2</v>
      </c>
      <c r="F387" s="1">
        <v>8.8318331585393999</v>
      </c>
      <c r="G387" s="1">
        <v>6.212859268541</v>
      </c>
      <c r="H387" s="1">
        <v>8.6578292447559608</v>
      </c>
      <c r="I387" s="1">
        <v>11.0299913382417</v>
      </c>
      <c r="J387" s="1">
        <v>8.3250603971730808</v>
      </c>
    </row>
    <row r="388" spans="1:10" x14ac:dyDescent="0.25">
      <c r="A388" t="s">
        <v>219</v>
      </c>
      <c r="B388" t="s">
        <v>62</v>
      </c>
      <c r="C388" t="s">
        <v>90</v>
      </c>
      <c r="D388">
        <v>15</v>
      </c>
      <c r="E388" s="39">
        <v>0.14299999999999999</v>
      </c>
      <c r="F388" s="1">
        <v>18.815553274295699</v>
      </c>
      <c r="J388" s="1">
        <v>11.3705426356589</v>
      </c>
    </row>
    <row r="389" spans="1:10" x14ac:dyDescent="0.25">
      <c r="A389" t="s">
        <v>219</v>
      </c>
      <c r="B389" t="s">
        <v>62</v>
      </c>
      <c r="C389" t="s">
        <v>83</v>
      </c>
      <c r="D389">
        <v>12</v>
      </c>
      <c r="E389" s="39">
        <v>0.114</v>
      </c>
      <c r="F389" s="1">
        <v>22.544624499551301</v>
      </c>
      <c r="J389" s="1">
        <v>25.021233569261899</v>
      </c>
    </row>
    <row r="390" spans="1:10" x14ac:dyDescent="0.25">
      <c r="A390" t="s">
        <v>219</v>
      </c>
      <c r="B390" t="s">
        <v>62</v>
      </c>
      <c r="C390" t="s">
        <v>78</v>
      </c>
      <c r="D390">
        <v>13</v>
      </c>
      <c r="E390" s="39">
        <v>0.124</v>
      </c>
      <c r="F390" s="1">
        <v>9.9610986849806409</v>
      </c>
      <c r="J390" s="1">
        <v>9.4827602720045991</v>
      </c>
    </row>
    <row r="391" spans="1:10" x14ac:dyDescent="0.25">
      <c r="A391" t="s">
        <v>219</v>
      </c>
      <c r="B391" t="s">
        <v>62</v>
      </c>
      <c r="C391" t="s">
        <v>79</v>
      </c>
      <c r="D391">
        <v>25</v>
      </c>
      <c r="E391" s="39">
        <v>0.23799999999999999</v>
      </c>
      <c r="F391" s="1">
        <v>38.729014594303599</v>
      </c>
      <c r="H391" s="1">
        <v>12.8724079559881</v>
      </c>
      <c r="J391" s="1">
        <v>37.013527896995697</v>
      </c>
    </row>
    <row r="392" spans="1:10" x14ac:dyDescent="0.25">
      <c r="A392" t="s">
        <v>219</v>
      </c>
      <c r="B392" t="s">
        <v>62</v>
      </c>
      <c r="C392" t="s">
        <v>84</v>
      </c>
      <c r="D392">
        <v>18</v>
      </c>
      <c r="E392" s="39">
        <v>0.17100000000000001</v>
      </c>
      <c r="F392" s="1">
        <v>41.048537324405103</v>
      </c>
      <c r="J392" s="1">
        <v>45.3573981415297</v>
      </c>
    </row>
    <row r="393" spans="1:10" x14ac:dyDescent="0.25">
      <c r="A393" t="s">
        <v>219</v>
      </c>
      <c r="B393" t="s">
        <v>62</v>
      </c>
      <c r="C393" t="s">
        <v>85</v>
      </c>
      <c r="D393">
        <v>22</v>
      </c>
      <c r="E393" s="39">
        <v>0.21</v>
      </c>
      <c r="F393" s="1">
        <v>44.827956926494998</v>
      </c>
      <c r="H393" s="1">
        <v>17.3677970584713</v>
      </c>
      <c r="J393" s="1">
        <v>47.869395237614697</v>
      </c>
    </row>
    <row r="394" spans="1:10" x14ac:dyDescent="0.25">
      <c r="A394" t="s">
        <v>219</v>
      </c>
      <c r="B394" t="s">
        <v>63</v>
      </c>
      <c r="C394" t="s">
        <v>81</v>
      </c>
      <c r="D394">
        <v>12</v>
      </c>
      <c r="E394" s="39">
        <v>0.03</v>
      </c>
      <c r="F394" s="1">
        <v>30.068843332312898</v>
      </c>
      <c r="J394" s="1">
        <v>27.258000984736601</v>
      </c>
    </row>
    <row r="395" spans="1:10" x14ac:dyDescent="0.25">
      <c r="A395" t="s">
        <v>219</v>
      </c>
      <c r="B395" t="s">
        <v>63</v>
      </c>
      <c r="C395" t="s">
        <v>82</v>
      </c>
      <c r="D395">
        <v>55</v>
      </c>
      <c r="E395" s="39">
        <v>0.13800000000000001</v>
      </c>
      <c r="F395" s="1">
        <v>15.798526735207799</v>
      </c>
      <c r="G395" s="1">
        <v>8.8505692599620502</v>
      </c>
      <c r="H395" s="1">
        <v>13.6472868217054</v>
      </c>
      <c r="I395" s="1">
        <v>19.5944065771906</v>
      </c>
      <c r="J395" s="1">
        <v>15.368948247078499</v>
      </c>
    </row>
    <row r="396" spans="1:10" x14ac:dyDescent="0.25">
      <c r="A396" t="s">
        <v>219</v>
      </c>
      <c r="B396" t="s">
        <v>63</v>
      </c>
      <c r="C396" t="s">
        <v>83</v>
      </c>
      <c r="D396">
        <v>99</v>
      </c>
      <c r="E396" s="39">
        <v>0.249</v>
      </c>
      <c r="F396" s="1">
        <v>14.5209551982954</v>
      </c>
      <c r="G396" s="1">
        <v>9.6355462911649603</v>
      </c>
      <c r="H396" s="1">
        <v>12.869918699187</v>
      </c>
      <c r="I396" s="1">
        <v>17.977417557932299</v>
      </c>
      <c r="J396" s="1">
        <v>14.29559654663</v>
      </c>
    </row>
    <row r="397" spans="1:10" x14ac:dyDescent="0.25">
      <c r="A397" t="s">
        <v>219</v>
      </c>
      <c r="B397" t="s">
        <v>63</v>
      </c>
      <c r="C397" t="s">
        <v>78</v>
      </c>
      <c r="D397">
        <v>149</v>
      </c>
      <c r="E397" s="39">
        <v>0.374</v>
      </c>
      <c r="F397" s="1">
        <v>11.2313850931864</v>
      </c>
      <c r="G397" s="1">
        <v>6.9398686205154103</v>
      </c>
      <c r="H397" s="1">
        <v>10.0762331838565</v>
      </c>
      <c r="I397" s="1">
        <v>13.5736704446382</v>
      </c>
      <c r="J397" s="1">
        <v>11.222133071136399</v>
      </c>
    </row>
    <row r="398" spans="1:10" x14ac:dyDescent="0.25">
      <c r="A398" t="s">
        <v>219</v>
      </c>
      <c r="B398" t="s">
        <v>63</v>
      </c>
      <c r="C398" t="s">
        <v>79</v>
      </c>
      <c r="D398">
        <v>42</v>
      </c>
      <c r="E398" s="39">
        <v>0.106</v>
      </c>
      <c r="F398" s="1">
        <v>12.372687251769801</v>
      </c>
      <c r="G398" s="1">
        <v>5.5366753045019603</v>
      </c>
      <c r="H398" s="1">
        <v>9.9376875353327403</v>
      </c>
      <c r="I398" s="1">
        <v>12.9696783847922</v>
      </c>
      <c r="J398" s="1">
        <v>12.0611229423662</v>
      </c>
    </row>
    <row r="399" spans="1:10" x14ac:dyDescent="0.25">
      <c r="A399" t="s">
        <v>219</v>
      </c>
      <c r="B399" t="s">
        <v>63</v>
      </c>
      <c r="C399" t="s">
        <v>84</v>
      </c>
      <c r="D399">
        <v>28</v>
      </c>
      <c r="E399" s="39">
        <v>7.0000000000000007E-2</v>
      </c>
      <c r="F399" s="1">
        <v>11.038116259974601</v>
      </c>
      <c r="H399" s="1">
        <v>11.2189862522415</v>
      </c>
      <c r="J399" s="1">
        <v>10.7091508507526</v>
      </c>
    </row>
    <row r="400" spans="1:10" x14ac:dyDescent="0.25">
      <c r="A400" t="s">
        <v>219</v>
      </c>
      <c r="B400" t="s">
        <v>63</v>
      </c>
      <c r="C400" t="s">
        <v>85</v>
      </c>
      <c r="D400">
        <v>13</v>
      </c>
      <c r="E400" s="39">
        <v>3.3000000000000002E-2</v>
      </c>
      <c r="F400" s="1">
        <v>7.9843278943400797</v>
      </c>
      <c r="J400" s="1">
        <v>8.4066440349175604</v>
      </c>
    </row>
    <row r="401" spans="1:10" x14ac:dyDescent="0.25">
      <c r="A401" t="s">
        <v>219</v>
      </c>
      <c r="B401" t="s">
        <v>64</v>
      </c>
      <c r="C401" t="s">
        <v>81</v>
      </c>
      <c r="D401">
        <v>19</v>
      </c>
      <c r="E401" s="39">
        <v>0.11899999999999999</v>
      </c>
      <c r="F401" s="1">
        <v>27.0593710685811</v>
      </c>
      <c r="J401" s="1">
        <v>26.431178472007399</v>
      </c>
    </row>
    <row r="402" spans="1:10" x14ac:dyDescent="0.25">
      <c r="A402" t="s">
        <v>219</v>
      </c>
      <c r="B402" t="s">
        <v>64</v>
      </c>
      <c r="C402" t="s">
        <v>82</v>
      </c>
      <c r="D402">
        <v>34</v>
      </c>
      <c r="E402" s="39">
        <v>0.214</v>
      </c>
      <c r="F402" s="1">
        <v>13.8134246479667</v>
      </c>
      <c r="H402" s="1">
        <v>10.9627133587248</v>
      </c>
      <c r="J402" s="1">
        <v>13.5892789731974</v>
      </c>
    </row>
    <row r="403" spans="1:10" x14ac:dyDescent="0.25">
      <c r="A403" t="s">
        <v>219</v>
      </c>
      <c r="B403" t="s">
        <v>64</v>
      </c>
      <c r="C403" t="s">
        <v>83</v>
      </c>
      <c r="D403">
        <v>29</v>
      </c>
      <c r="E403" s="39">
        <v>0.182</v>
      </c>
      <c r="F403" s="1">
        <v>15.246474876516899</v>
      </c>
      <c r="H403" s="1">
        <v>11.5613718411552</v>
      </c>
      <c r="J403" s="1">
        <v>14.7101330108827</v>
      </c>
    </row>
    <row r="404" spans="1:10" x14ac:dyDescent="0.25">
      <c r="A404" t="s">
        <v>219</v>
      </c>
      <c r="B404" t="s">
        <v>64</v>
      </c>
      <c r="C404" t="s">
        <v>78</v>
      </c>
      <c r="D404">
        <v>42</v>
      </c>
      <c r="E404" s="39">
        <v>0.26400000000000001</v>
      </c>
      <c r="F404" s="1">
        <v>27.1010682013844</v>
      </c>
      <c r="G404" s="1">
        <v>9.0796599552572701</v>
      </c>
      <c r="H404" s="1">
        <v>13.779165054537099</v>
      </c>
      <c r="I404" s="1">
        <v>23.915968926943499</v>
      </c>
      <c r="J404" s="1">
        <v>27.021390138484598</v>
      </c>
    </row>
    <row r="405" spans="1:10" x14ac:dyDescent="0.25">
      <c r="A405" t="s">
        <v>219</v>
      </c>
      <c r="B405" t="s">
        <v>64</v>
      </c>
      <c r="C405" t="s">
        <v>79</v>
      </c>
      <c r="D405">
        <v>19</v>
      </c>
      <c r="E405" s="39">
        <v>0.11899999999999999</v>
      </c>
      <c r="F405" s="1">
        <v>23.146021012621599</v>
      </c>
      <c r="J405" s="1">
        <v>24.818746479516498</v>
      </c>
    </row>
    <row r="406" spans="1:10" x14ac:dyDescent="0.25">
      <c r="A406" t="s">
        <v>219</v>
      </c>
      <c r="B406" t="s">
        <v>64</v>
      </c>
      <c r="C406" t="s">
        <v>80</v>
      </c>
      <c r="D406">
        <v>16</v>
      </c>
      <c r="E406" s="39">
        <v>0.10100000000000001</v>
      </c>
      <c r="F406" s="1">
        <v>22.925141481095601</v>
      </c>
      <c r="J406" s="1">
        <v>20.9146130927519</v>
      </c>
    </row>
    <row r="407" spans="1:10" x14ac:dyDescent="0.25">
      <c r="A407" t="s">
        <v>219</v>
      </c>
      <c r="B407" t="s">
        <v>65</v>
      </c>
      <c r="C407" t="s">
        <v>86</v>
      </c>
      <c r="D407">
        <v>23</v>
      </c>
      <c r="E407" s="39">
        <v>0.01</v>
      </c>
      <c r="F407" s="1">
        <v>13.975369879267999</v>
      </c>
      <c r="H407" s="1">
        <v>11.609756097561</v>
      </c>
      <c r="J407" s="1">
        <v>14.0867678958785</v>
      </c>
    </row>
    <row r="408" spans="1:10" x14ac:dyDescent="0.25">
      <c r="A408" t="s">
        <v>219</v>
      </c>
      <c r="B408" t="s">
        <v>65</v>
      </c>
      <c r="C408" t="s">
        <v>87</v>
      </c>
      <c r="D408">
        <v>168</v>
      </c>
      <c r="E408" s="39">
        <v>7.3999999999999996E-2</v>
      </c>
      <c r="F408" s="1">
        <v>11.619575799254701</v>
      </c>
      <c r="G408" s="1">
        <v>8.1015306122449005</v>
      </c>
      <c r="H408" s="1">
        <v>10.7107142857143</v>
      </c>
      <c r="I408" s="1">
        <v>14.9365351629503</v>
      </c>
      <c r="J408" s="1">
        <v>11.4353574173713</v>
      </c>
    </row>
    <row r="409" spans="1:10" x14ac:dyDescent="0.25">
      <c r="A409" t="s">
        <v>219</v>
      </c>
      <c r="B409" t="s">
        <v>65</v>
      </c>
      <c r="C409" t="s">
        <v>88</v>
      </c>
      <c r="D409">
        <v>969</v>
      </c>
      <c r="E409" s="39">
        <v>0.42499999999999999</v>
      </c>
      <c r="F409" s="1">
        <v>9.1350558688858694</v>
      </c>
      <c r="G409" s="1">
        <v>6.19424460431655</v>
      </c>
      <c r="H409" s="1">
        <v>8.4621212121212093</v>
      </c>
      <c r="I409" s="1">
        <v>11.2991452991453</v>
      </c>
      <c r="J409" s="1">
        <v>8.9872002939645395</v>
      </c>
    </row>
    <row r="410" spans="1:10" x14ac:dyDescent="0.25">
      <c r="A410" t="s">
        <v>219</v>
      </c>
      <c r="B410" t="s">
        <v>65</v>
      </c>
      <c r="C410" t="s">
        <v>82</v>
      </c>
      <c r="D410">
        <v>695</v>
      </c>
      <c r="E410" s="39">
        <v>0.30499999999999999</v>
      </c>
      <c r="F410" s="1">
        <v>7.7027862074778497</v>
      </c>
      <c r="G410" s="1">
        <v>4.93333333333333</v>
      </c>
      <c r="H410" s="1">
        <v>7.2542955326460499</v>
      </c>
      <c r="I410" s="1">
        <v>9.57454243858799</v>
      </c>
      <c r="J410" s="1">
        <v>7.6643280967334899</v>
      </c>
    </row>
    <row r="411" spans="1:10" x14ac:dyDescent="0.25">
      <c r="A411" t="s">
        <v>219</v>
      </c>
      <c r="B411" t="s">
        <v>65</v>
      </c>
      <c r="C411" t="s">
        <v>83</v>
      </c>
      <c r="D411">
        <v>290</v>
      </c>
      <c r="E411" s="39">
        <v>0.127</v>
      </c>
      <c r="F411" s="1">
        <v>7.0835279593493201</v>
      </c>
      <c r="G411" s="1">
        <v>4.28265227476526</v>
      </c>
      <c r="H411" s="1">
        <v>6.5000753153831701</v>
      </c>
      <c r="I411" s="1">
        <v>9.2407361083316708</v>
      </c>
      <c r="J411" s="1">
        <v>7.1216105719175804</v>
      </c>
    </row>
    <row r="412" spans="1:10" x14ac:dyDescent="0.25">
      <c r="A412" t="s">
        <v>219</v>
      </c>
      <c r="B412" t="s">
        <v>65</v>
      </c>
      <c r="C412" t="s">
        <v>78</v>
      </c>
      <c r="D412">
        <v>104</v>
      </c>
      <c r="E412" s="39">
        <v>4.5999999999999999E-2</v>
      </c>
      <c r="F412" s="1">
        <v>6.8819026828915604</v>
      </c>
      <c r="G412" s="1">
        <v>3.9543651980429</v>
      </c>
      <c r="H412" s="1">
        <v>6.4217438237979101</v>
      </c>
      <c r="I412" s="1">
        <v>8.9663649177892601</v>
      </c>
      <c r="J412" s="1">
        <v>6.9406185397078302</v>
      </c>
    </row>
    <row r="413" spans="1:10" x14ac:dyDescent="0.25">
      <c r="A413" t="s">
        <v>219</v>
      </c>
      <c r="B413" t="s">
        <v>65</v>
      </c>
      <c r="C413" t="s">
        <v>79</v>
      </c>
      <c r="D413">
        <v>20</v>
      </c>
      <c r="E413" s="39">
        <v>8.9999999999999993E-3</v>
      </c>
      <c r="F413" s="1">
        <v>6.4524970637951098</v>
      </c>
      <c r="H413" s="1">
        <v>6.1994852446904503</v>
      </c>
      <c r="J413" s="1">
        <v>6.2644466209598404</v>
      </c>
    </row>
    <row r="414" spans="1:10" x14ac:dyDescent="0.25">
      <c r="A414" t="s">
        <v>219</v>
      </c>
      <c r="B414" t="s">
        <v>65</v>
      </c>
      <c r="C414" t="s">
        <v>80</v>
      </c>
      <c r="D414">
        <v>12</v>
      </c>
      <c r="E414" s="39">
        <v>5.0000000000000001E-3</v>
      </c>
      <c r="F414" s="1">
        <v>6.6040746601599096</v>
      </c>
      <c r="J414" s="1">
        <v>6.2574846489134899</v>
      </c>
    </row>
    <row r="415" spans="1:10" x14ac:dyDescent="0.25">
      <c r="A415" t="s">
        <v>219</v>
      </c>
      <c r="B415" t="s">
        <v>66</v>
      </c>
      <c r="C415" t="s">
        <v>89</v>
      </c>
      <c r="D415">
        <v>28</v>
      </c>
      <c r="E415" s="39">
        <v>5.8000000000000003E-2</v>
      </c>
      <c r="F415" s="1">
        <v>74.078529919892802</v>
      </c>
      <c r="H415" s="1">
        <v>67.460496973558506</v>
      </c>
      <c r="J415" s="1">
        <v>66.631905007743896</v>
      </c>
    </row>
    <row r="416" spans="1:10" x14ac:dyDescent="0.25">
      <c r="A416" t="s">
        <v>219</v>
      </c>
      <c r="B416" t="s">
        <v>66</v>
      </c>
      <c r="C416" t="s">
        <v>88</v>
      </c>
      <c r="D416">
        <v>61</v>
      </c>
      <c r="E416" s="39">
        <v>0.127</v>
      </c>
      <c r="F416" s="1">
        <v>44.359209308970797</v>
      </c>
      <c r="G416" s="1">
        <v>6.1129032258064502</v>
      </c>
      <c r="H416" s="1">
        <v>21.900990099009899</v>
      </c>
      <c r="I416" s="1">
        <v>65.685714285714297</v>
      </c>
      <c r="J416" s="1">
        <v>43.2506935169013</v>
      </c>
    </row>
    <row r="417" spans="1:10" x14ac:dyDescent="0.25">
      <c r="A417" t="s">
        <v>219</v>
      </c>
      <c r="B417" t="s">
        <v>66</v>
      </c>
      <c r="C417" t="s">
        <v>82</v>
      </c>
      <c r="D417">
        <v>52</v>
      </c>
      <c r="E417" s="39">
        <v>0.108</v>
      </c>
      <c r="F417" s="1">
        <v>32.024318848677801</v>
      </c>
      <c r="G417" s="1">
        <v>11.976914220744501</v>
      </c>
      <c r="H417" s="1">
        <v>27.612556669872198</v>
      </c>
      <c r="I417" s="1">
        <v>39.578090909090903</v>
      </c>
      <c r="J417" s="1">
        <v>31.284871767124798</v>
      </c>
    </row>
    <row r="418" spans="1:10" x14ac:dyDescent="0.25">
      <c r="A418" t="s">
        <v>219</v>
      </c>
      <c r="B418" t="s">
        <v>66</v>
      </c>
      <c r="C418" t="s">
        <v>83</v>
      </c>
      <c r="D418">
        <v>55</v>
      </c>
      <c r="E418" s="39">
        <v>0.114</v>
      </c>
      <c r="F418" s="1">
        <v>35.706555890179203</v>
      </c>
      <c r="G418" s="1">
        <v>6.3393714049639298</v>
      </c>
      <c r="H418" s="1">
        <v>25.449093444909298</v>
      </c>
      <c r="I418" s="1">
        <v>43.587740757999399</v>
      </c>
      <c r="J418" s="1">
        <v>35.442312138728298</v>
      </c>
    </row>
    <row r="419" spans="1:10" x14ac:dyDescent="0.25">
      <c r="A419" t="s">
        <v>219</v>
      </c>
      <c r="B419" t="s">
        <v>66</v>
      </c>
      <c r="C419" t="s">
        <v>78</v>
      </c>
      <c r="D419">
        <v>95</v>
      </c>
      <c r="E419" s="39">
        <v>0.19700000000000001</v>
      </c>
      <c r="F419" s="1">
        <v>37.228321296671098</v>
      </c>
      <c r="G419" s="1">
        <v>8.6791956388347895</v>
      </c>
      <c r="H419" s="1">
        <v>29.8132578819725</v>
      </c>
      <c r="I419" s="1">
        <v>55.214940334329697</v>
      </c>
      <c r="J419" s="1">
        <v>39.124860151879702</v>
      </c>
    </row>
    <row r="420" spans="1:10" x14ac:dyDescent="0.25">
      <c r="A420" t="s">
        <v>219</v>
      </c>
      <c r="B420" t="s">
        <v>66</v>
      </c>
      <c r="C420" t="s">
        <v>79</v>
      </c>
      <c r="D420">
        <v>107</v>
      </c>
      <c r="E420" s="39">
        <v>0.222</v>
      </c>
      <c r="F420" s="1">
        <v>37.070688214829197</v>
      </c>
      <c r="G420" s="1">
        <v>14.279813396935401</v>
      </c>
      <c r="H420" s="1">
        <v>33.284394250513301</v>
      </c>
      <c r="I420" s="1">
        <v>49.2852168082362</v>
      </c>
      <c r="J420" s="1">
        <v>36.245642854281002</v>
      </c>
    </row>
    <row r="421" spans="1:10" x14ac:dyDescent="0.25">
      <c r="A421" t="s">
        <v>219</v>
      </c>
      <c r="B421" t="s">
        <v>66</v>
      </c>
      <c r="C421" t="s">
        <v>84</v>
      </c>
      <c r="D421">
        <v>68</v>
      </c>
      <c r="E421" s="39">
        <v>0.14099999999999999</v>
      </c>
      <c r="F421" s="1">
        <v>31.78288756748</v>
      </c>
      <c r="G421" s="1">
        <v>10.5610568686111</v>
      </c>
      <c r="H421" s="1">
        <v>18.344558579225001</v>
      </c>
      <c r="I421" s="1">
        <v>44.7304273816465</v>
      </c>
      <c r="J421" s="1">
        <v>32.4312526087948</v>
      </c>
    </row>
    <row r="422" spans="1:10" x14ac:dyDescent="0.25">
      <c r="A422" t="s">
        <v>219</v>
      </c>
      <c r="B422" t="s">
        <v>66</v>
      </c>
      <c r="C422" t="s">
        <v>85</v>
      </c>
      <c r="D422">
        <v>16</v>
      </c>
      <c r="E422" s="39">
        <v>3.3000000000000002E-2</v>
      </c>
      <c r="F422" s="1">
        <v>17.407944002234601</v>
      </c>
      <c r="J422" s="1">
        <v>16.976324118030298</v>
      </c>
    </row>
  </sheetData>
  <pageMargins left="0.7" right="0.7" top="0.75" bottom="0.75" header="0.511811023622047" footer="0.511811023622047"/>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1" tint="0.499984740745262"/>
  </sheetPr>
  <dimension ref="A1:L246"/>
  <sheetViews>
    <sheetView zoomScale="90" zoomScaleNormal="90" workbookViewId="0">
      <selection activeCell="L8" sqref="L8"/>
    </sheetView>
  </sheetViews>
  <sheetFormatPr defaultColWidth="10.7109375" defaultRowHeight="15" customHeight="1" x14ac:dyDescent="0.25"/>
  <cols>
    <col min="1" max="1" width="14.7109375" customWidth="1"/>
    <col min="2" max="2" width="71.42578125" customWidth="1"/>
    <col min="3" max="3" width="18.7109375" customWidth="1"/>
    <col min="4" max="4" width="14.5703125" customWidth="1"/>
    <col min="5" max="5" width="17.42578125" style="39" customWidth="1"/>
    <col min="6" max="6" width="13" style="1" customWidth="1"/>
    <col min="7" max="7" width="12.5703125" style="1" customWidth="1"/>
    <col min="8" max="8" width="16.85546875" style="1" customWidth="1"/>
    <col min="9" max="9" width="12.5703125" style="1" customWidth="1"/>
    <col min="10" max="10" width="21.7109375" style="1" customWidth="1"/>
  </cols>
  <sheetData>
    <row r="1" spans="1:12" ht="66" customHeight="1" x14ac:dyDescent="0.25">
      <c r="A1" t="s">
        <v>160</v>
      </c>
      <c r="B1" t="s">
        <v>161</v>
      </c>
      <c r="C1" t="s">
        <v>192</v>
      </c>
      <c r="D1" t="s">
        <v>129</v>
      </c>
      <c r="E1" t="s">
        <v>190</v>
      </c>
      <c r="F1" s="28" t="s">
        <v>220</v>
      </c>
      <c r="G1" s="28" t="s">
        <v>221</v>
      </c>
      <c r="H1" s="28" t="s">
        <v>222</v>
      </c>
      <c r="I1" s="28" t="s">
        <v>223</v>
      </c>
      <c r="J1" s="28" t="s">
        <v>224</v>
      </c>
      <c r="L1" s="51"/>
    </row>
    <row r="2" spans="1:12" x14ac:dyDescent="0.25">
      <c r="A2" t="s">
        <v>219</v>
      </c>
      <c r="B2" t="s">
        <v>3</v>
      </c>
      <c r="C2" t="s">
        <v>96</v>
      </c>
      <c r="D2">
        <v>139</v>
      </c>
      <c r="E2" s="39">
        <v>9.9000000000000005E-2</v>
      </c>
      <c r="F2" s="1">
        <v>10.1184947557529</v>
      </c>
      <c r="G2" s="1">
        <v>7.5939716312056698</v>
      </c>
      <c r="H2" s="1">
        <v>9.7115222876366705</v>
      </c>
      <c r="I2" s="1">
        <v>11.944910178060599</v>
      </c>
      <c r="J2" s="1">
        <v>8.6922676140699195</v>
      </c>
      <c r="L2" s="51"/>
    </row>
    <row r="3" spans="1:12" x14ac:dyDescent="0.25">
      <c r="A3" t="s">
        <v>219</v>
      </c>
      <c r="B3" t="s">
        <v>3</v>
      </c>
      <c r="C3" t="s">
        <v>97</v>
      </c>
      <c r="D3">
        <v>64</v>
      </c>
      <c r="E3" s="39">
        <v>4.4999999999999998E-2</v>
      </c>
      <c r="F3" s="1">
        <v>9.8286662806654395</v>
      </c>
      <c r="G3" s="1">
        <v>7.3856673549690397</v>
      </c>
      <c r="H3" s="1">
        <v>9.4497948934319407</v>
      </c>
      <c r="I3" s="1">
        <v>11.652516775361001</v>
      </c>
      <c r="J3" s="1">
        <v>8.2906450943787604</v>
      </c>
      <c r="L3" s="51"/>
    </row>
    <row r="4" spans="1:12" x14ac:dyDescent="0.25">
      <c r="A4" t="s">
        <v>219</v>
      </c>
      <c r="B4" t="s">
        <v>3</v>
      </c>
      <c r="C4" t="s">
        <v>1</v>
      </c>
      <c r="D4">
        <v>93</v>
      </c>
      <c r="E4" s="39">
        <v>6.6000000000000003E-2</v>
      </c>
      <c r="F4" s="1">
        <v>9.5049792927729992</v>
      </c>
      <c r="G4" s="1">
        <v>7.2194616977225703</v>
      </c>
      <c r="H4" s="1">
        <v>8.8843338213762806</v>
      </c>
      <c r="I4" s="1">
        <v>11.800554016620501</v>
      </c>
      <c r="J4" s="1">
        <v>7.4485128198956598</v>
      </c>
      <c r="L4" s="51"/>
    </row>
    <row r="5" spans="1:12" x14ac:dyDescent="0.25">
      <c r="A5" t="s">
        <v>219</v>
      </c>
      <c r="B5" t="s">
        <v>3</v>
      </c>
      <c r="C5" t="s">
        <v>98</v>
      </c>
      <c r="D5">
        <v>151</v>
      </c>
      <c r="E5" s="39">
        <v>0.107</v>
      </c>
      <c r="F5" s="1">
        <v>9.3386325375195192</v>
      </c>
      <c r="G5" s="1">
        <v>6.5978538812785397</v>
      </c>
      <c r="H5" s="1">
        <v>8.9696048632218801</v>
      </c>
      <c r="I5" s="1">
        <v>11.135522535883601</v>
      </c>
      <c r="J5" s="1">
        <v>8.5673571366317098</v>
      </c>
      <c r="L5" s="51"/>
    </row>
    <row r="6" spans="1:12" x14ac:dyDescent="0.25">
      <c r="A6" t="s">
        <v>219</v>
      </c>
      <c r="B6" t="s">
        <v>3</v>
      </c>
      <c r="C6" t="s">
        <v>99</v>
      </c>
      <c r="D6">
        <v>196</v>
      </c>
      <c r="E6" s="39">
        <v>0.13900000000000001</v>
      </c>
      <c r="F6" s="1">
        <v>8.4127756387860497</v>
      </c>
      <c r="G6" s="1">
        <v>6.5435176250513196</v>
      </c>
      <c r="H6" s="1">
        <v>8.3646852423425599</v>
      </c>
      <c r="I6" s="1">
        <v>10.3121777268624</v>
      </c>
      <c r="J6" s="1">
        <v>7.4395909253924701</v>
      </c>
      <c r="L6" s="51"/>
    </row>
    <row r="7" spans="1:12" x14ac:dyDescent="0.25">
      <c r="A7" t="s">
        <v>219</v>
      </c>
      <c r="B7" t="s">
        <v>3</v>
      </c>
      <c r="C7" t="s">
        <v>100</v>
      </c>
      <c r="D7">
        <v>122</v>
      </c>
      <c r="E7" s="39">
        <v>8.6999999999999994E-2</v>
      </c>
      <c r="F7" s="1">
        <v>7.2781470437131199</v>
      </c>
      <c r="G7" s="1">
        <v>4.7971678790093097</v>
      </c>
      <c r="H7" s="1">
        <v>6.9967877992118597</v>
      </c>
      <c r="I7" s="1">
        <v>8.9143534388709806</v>
      </c>
      <c r="J7" s="1">
        <v>6.2821232642385203</v>
      </c>
      <c r="L7" s="51"/>
    </row>
    <row r="8" spans="1:12" x14ac:dyDescent="0.25">
      <c r="A8" t="s">
        <v>219</v>
      </c>
      <c r="B8" t="s">
        <v>3</v>
      </c>
      <c r="C8" t="s">
        <v>101</v>
      </c>
      <c r="D8">
        <v>642</v>
      </c>
      <c r="E8" s="39">
        <v>0.45600000000000002</v>
      </c>
      <c r="F8" s="1">
        <v>5.5826350612562603</v>
      </c>
      <c r="G8" s="1">
        <v>3.1685539649902199</v>
      </c>
      <c r="H8" s="1">
        <v>5.1400970423274002</v>
      </c>
      <c r="I8" s="1">
        <v>7.5646517108190299</v>
      </c>
      <c r="J8" s="1">
        <v>4.5820734536930496</v>
      </c>
      <c r="L8" s="51"/>
    </row>
    <row r="9" spans="1:12" x14ac:dyDescent="0.25">
      <c r="A9" t="s">
        <v>219</v>
      </c>
      <c r="B9" t="s">
        <v>11</v>
      </c>
      <c r="C9" t="s">
        <v>96</v>
      </c>
      <c r="D9">
        <v>536</v>
      </c>
      <c r="E9" s="39">
        <v>0.20100000000000001</v>
      </c>
      <c r="F9" s="1">
        <v>9.7404413457136094</v>
      </c>
      <c r="G9" s="1">
        <v>4.3480263157894701</v>
      </c>
      <c r="H9" s="1">
        <v>8.18307593307593</v>
      </c>
      <c r="I9" s="1">
        <v>13.053353658536601</v>
      </c>
      <c r="J9" s="1">
        <v>9.1378608246614093</v>
      </c>
    </row>
    <row r="10" spans="1:12" x14ac:dyDescent="0.25">
      <c r="A10" t="s">
        <v>219</v>
      </c>
      <c r="B10" t="s">
        <v>11</v>
      </c>
      <c r="C10" t="s">
        <v>97</v>
      </c>
      <c r="D10">
        <v>148</v>
      </c>
      <c r="E10" s="39">
        <v>5.6000000000000001E-2</v>
      </c>
      <c r="F10" s="1">
        <v>9.0584941756389306</v>
      </c>
      <c r="G10" s="1">
        <v>4.1229166666666703</v>
      </c>
      <c r="H10" s="1">
        <v>7.7453240422869198</v>
      </c>
      <c r="I10" s="1">
        <v>12.660996542461501</v>
      </c>
      <c r="J10" s="1">
        <v>7.1113426701837703</v>
      </c>
    </row>
    <row r="11" spans="1:12" x14ac:dyDescent="0.25">
      <c r="A11" t="s">
        <v>219</v>
      </c>
      <c r="B11" t="s">
        <v>11</v>
      </c>
      <c r="C11" t="s">
        <v>1</v>
      </c>
      <c r="D11">
        <v>214</v>
      </c>
      <c r="E11" s="39">
        <v>0.08</v>
      </c>
      <c r="F11" s="1">
        <v>9.1147032812670297</v>
      </c>
      <c r="G11" s="1">
        <v>3.6096276433910202</v>
      </c>
      <c r="H11" s="1">
        <v>7.60736489200485</v>
      </c>
      <c r="I11" s="1">
        <v>12.943438140806601</v>
      </c>
      <c r="J11" s="1">
        <v>9.0408409454940308</v>
      </c>
    </row>
    <row r="12" spans="1:12" x14ac:dyDescent="0.25">
      <c r="A12" t="s">
        <v>219</v>
      </c>
      <c r="B12" t="s">
        <v>11</v>
      </c>
      <c r="C12" t="s">
        <v>98</v>
      </c>
      <c r="D12">
        <v>260</v>
      </c>
      <c r="E12" s="39">
        <v>9.8000000000000004E-2</v>
      </c>
      <c r="F12" s="1">
        <v>8.6909481626944203</v>
      </c>
      <c r="G12" s="1">
        <v>4.5346584143132302</v>
      </c>
      <c r="H12" s="1">
        <v>8.0161051727428898</v>
      </c>
      <c r="I12" s="1">
        <v>11.7881939821595</v>
      </c>
      <c r="J12" s="1">
        <v>7.4660429980421901</v>
      </c>
    </row>
    <row r="13" spans="1:12" x14ac:dyDescent="0.25">
      <c r="A13" t="s">
        <v>219</v>
      </c>
      <c r="B13" t="s">
        <v>11</v>
      </c>
      <c r="C13" t="s">
        <v>99</v>
      </c>
      <c r="D13">
        <v>356</v>
      </c>
      <c r="E13" s="39">
        <v>0.13400000000000001</v>
      </c>
      <c r="F13" s="1">
        <v>8.6362650965035002</v>
      </c>
      <c r="G13" s="1">
        <v>4.5242729942218398</v>
      </c>
      <c r="H13" s="1">
        <v>7.6119745004997297</v>
      </c>
      <c r="I13" s="1">
        <v>11.4506308645204</v>
      </c>
      <c r="J13" s="1">
        <v>7.5954073225160101</v>
      </c>
    </row>
    <row r="14" spans="1:12" x14ac:dyDescent="0.25">
      <c r="A14" t="s">
        <v>219</v>
      </c>
      <c r="B14" t="s">
        <v>11</v>
      </c>
      <c r="C14" t="s">
        <v>100</v>
      </c>
      <c r="D14">
        <v>252</v>
      </c>
      <c r="E14" s="39">
        <v>9.5000000000000001E-2</v>
      </c>
      <c r="F14" s="1">
        <v>8.4951580233027393</v>
      </c>
      <c r="G14" s="1">
        <v>4.1617612199747196</v>
      </c>
      <c r="H14" s="1">
        <v>7.4436538604217803</v>
      </c>
      <c r="I14" s="1">
        <v>11.3501724866911</v>
      </c>
      <c r="J14" s="1">
        <v>7.8393495006187903</v>
      </c>
    </row>
    <row r="15" spans="1:12" x14ac:dyDescent="0.25">
      <c r="A15" t="s">
        <v>219</v>
      </c>
      <c r="B15" t="s">
        <v>11</v>
      </c>
      <c r="C15" t="s">
        <v>101</v>
      </c>
      <c r="D15">
        <v>900</v>
      </c>
      <c r="E15" s="39">
        <v>0.33800000000000002</v>
      </c>
      <c r="F15" s="1">
        <v>7.8140140915799403</v>
      </c>
      <c r="G15" s="1">
        <v>3.7197799332499</v>
      </c>
      <c r="H15" s="1">
        <v>6.5528283248414301</v>
      </c>
      <c r="I15" s="1">
        <v>10.254259808394201</v>
      </c>
      <c r="J15" s="1">
        <v>6.4552992291815299</v>
      </c>
    </row>
    <row r="16" spans="1:12" x14ac:dyDescent="0.25">
      <c r="A16" t="s">
        <v>219</v>
      </c>
      <c r="B16" t="s">
        <v>12</v>
      </c>
      <c r="C16" t="s">
        <v>107</v>
      </c>
      <c r="D16">
        <v>11</v>
      </c>
      <c r="E16" s="39">
        <v>0.14899999999999999</v>
      </c>
      <c r="F16" s="1">
        <v>9.7424550104417804</v>
      </c>
      <c r="J16" s="1">
        <v>7.1983607619541301</v>
      </c>
    </row>
    <row r="17" spans="1:10" x14ac:dyDescent="0.25">
      <c r="A17" t="s">
        <v>219</v>
      </c>
      <c r="B17" t="s">
        <v>12</v>
      </c>
      <c r="C17" t="s">
        <v>108</v>
      </c>
      <c r="D17">
        <v>11</v>
      </c>
      <c r="E17" s="39">
        <v>0.14899999999999999</v>
      </c>
      <c r="F17" s="1">
        <v>9.0399093642169301</v>
      </c>
      <c r="J17" s="1">
        <v>5.7530794824399303</v>
      </c>
    </row>
    <row r="18" spans="1:10" x14ac:dyDescent="0.25">
      <c r="A18" t="s">
        <v>219</v>
      </c>
      <c r="B18" t="s">
        <v>12</v>
      </c>
      <c r="C18" t="s">
        <v>100</v>
      </c>
      <c r="D18">
        <v>13</v>
      </c>
      <c r="E18" s="39">
        <v>0.17599999999999999</v>
      </c>
      <c r="F18" s="1">
        <v>9.2165594371316093</v>
      </c>
      <c r="J18" s="1">
        <v>12.7060906770215</v>
      </c>
    </row>
    <row r="19" spans="1:10" x14ac:dyDescent="0.25">
      <c r="A19" t="s">
        <v>219</v>
      </c>
      <c r="B19" t="s">
        <v>12</v>
      </c>
      <c r="C19" t="s">
        <v>101</v>
      </c>
      <c r="D19">
        <v>39</v>
      </c>
      <c r="E19" s="39">
        <v>0.52700000000000002</v>
      </c>
      <c r="F19" s="1">
        <v>5.2313016553303404</v>
      </c>
      <c r="H19" s="1">
        <v>4.7010178117048298</v>
      </c>
      <c r="J19" s="1">
        <v>2.28684556320222</v>
      </c>
    </row>
    <row r="20" spans="1:10" x14ac:dyDescent="0.25">
      <c r="A20" t="s">
        <v>219</v>
      </c>
      <c r="B20" t="s">
        <v>13</v>
      </c>
      <c r="C20" t="s">
        <v>96</v>
      </c>
      <c r="D20">
        <v>26</v>
      </c>
      <c r="E20" s="39">
        <v>9.7000000000000003E-2</v>
      </c>
      <c r="F20" s="1">
        <v>9.1305135828895807</v>
      </c>
      <c r="H20" s="1">
        <v>9.5682283110684097</v>
      </c>
      <c r="J20" s="1">
        <v>2.6608329156282902</v>
      </c>
    </row>
    <row r="21" spans="1:10" x14ac:dyDescent="0.25">
      <c r="A21" t="s">
        <v>219</v>
      </c>
      <c r="B21" t="s">
        <v>13</v>
      </c>
      <c r="C21" t="s">
        <v>102</v>
      </c>
      <c r="D21">
        <v>28</v>
      </c>
      <c r="E21" s="39">
        <v>0.104</v>
      </c>
      <c r="F21" s="1">
        <v>9.5336876628821994</v>
      </c>
      <c r="H21" s="1">
        <v>10.3268840183822</v>
      </c>
      <c r="J21" s="1">
        <v>8.1854138432966899</v>
      </c>
    </row>
    <row r="22" spans="1:10" x14ac:dyDescent="0.25">
      <c r="A22" t="s">
        <v>219</v>
      </c>
      <c r="B22" t="s">
        <v>13</v>
      </c>
      <c r="C22" t="s">
        <v>98</v>
      </c>
      <c r="D22">
        <v>25</v>
      </c>
      <c r="E22" s="39">
        <v>9.2999999999999999E-2</v>
      </c>
      <c r="F22" s="1">
        <v>8.9590604913138403</v>
      </c>
      <c r="H22" s="1">
        <v>7.3393442622950804</v>
      </c>
      <c r="J22" s="1">
        <v>5.4215984939243498</v>
      </c>
    </row>
    <row r="23" spans="1:10" x14ac:dyDescent="0.25">
      <c r="A23" t="s">
        <v>219</v>
      </c>
      <c r="B23" t="s">
        <v>13</v>
      </c>
      <c r="C23" t="s">
        <v>99</v>
      </c>
      <c r="D23">
        <v>33</v>
      </c>
      <c r="E23" s="39">
        <v>0.123</v>
      </c>
      <c r="F23" s="1">
        <v>7.2590991800759301</v>
      </c>
      <c r="H23" s="1">
        <v>7.0591031874662296</v>
      </c>
      <c r="J23" s="1">
        <v>5.6900161565190404</v>
      </c>
    </row>
    <row r="24" spans="1:10" x14ac:dyDescent="0.25">
      <c r="A24" t="s">
        <v>219</v>
      </c>
      <c r="B24" t="s">
        <v>13</v>
      </c>
      <c r="C24" t="s">
        <v>100</v>
      </c>
      <c r="D24">
        <v>32</v>
      </c>
      <c r="E24" s="39">
        <v>0.11899999999999999</v>
      </c>
      <c r="F24" s="1">
        <v>7.6018469758089102</v>
      </c>
      <c r="H24" s="1">
        <v>6.7969504278152204</v>
      </c>
      <c r="J24" s="1">
        <v>7.0330471673206301</v>
      </c>
    </row>
    <row r="25" spans="1:10" x14ac:dyDescent="0.25">
      <c r="A25" t="s">
        <v>219</v>
      </c>
      <c r="B25" t="s">
        <v>13</v>
      </c>
      <c r="C25" t="s">
        <v>101</v>
      </c>
      <c r="D25">
        <v>124</v>
      </c>
      <c r="E25" s="39">
        <v>0.46300000000000002</v>
      </c>
      <c r="F25" s="1">
        <v>6.1772915043707997</v>
      </c>
      <c r="G25" s="1">
        <v>3.6565130619450898</v>
      </c>
      <c r="H25" s="1">
        <v>5.7940527964983897</v>
      </c>
      <c r="I25" s="1">
        <v>8.0011848459202497</v>
      </c>
      <c r="J25" s="1">
        <v>4.71847222058702</v>
      </c>
    </row>
    <row r="26" spans="1:10" x14ac:dyDescent="0.25">
      <c r="A26" t="s">
        <v>219</v>
      </c>
      <c r="B26" t="s">
        <v>15</v>
      </c>
      <c r="C26" t="s">
        <v>96</v>
      </c>
      <c r="D26">
        <v>58</v>
      </c>
      <c r="E26" s="39">
        <v>0.17499999999999999</v>
      </c>
      <c r="F26" s="1">
        <v>7.2541301288970397</v>
      </c>
      <c r="G26" s="1">
        <v>3.94932779146141</v>
      </c>
      <c r="H26" s="1">
        <v>6.3165398750104602</v>
      </c>
      <c r="I26" s="1">
        <v>10.3550793732605</v>
      </c>
      <c r="J26" s="1">
        <v>5.3400300989173202</v>
      </c>
    </row>
    <row r="27" spans="1:10" x14ac:dyDescent="0.25">
      <c r="A27" t="s">
        <v>219</v>
      </c>
      <c r="B27" t="s">
        <v>15</v>
      </c>
      <c r="C27" t="s">
        <v>97</v>
      </c>
      <c r="D27">
        <v>24</v>
      </c>
      <c r="E27" s="39">
        <v>7.1999999999999995E-2</v>
      </c>
      <c r="F27" s="1">
        <v>6.4259912640243204</v>
      </c>
      <c r="H27" s="1">
        <v>6.1050117078928299</v>
      </c>
      <c r="J27" s="1">
        <v>4.5897107450326198</v>
      </c>
    </row>
    <row r="28" spans="1:10" x14ac:dyDescent="0.25">
      <c r="A28" t="s">
        <v>219</v>
      </c>
      <c r="B28" t="s">
        <v>15</v>
      </c>
      <c r="C28" t="s">
        <v>1</v>
      </c>
      <c r="D28">
        <v>24</v>
      </c>
      <c r="E28" s="39">
        <v>7.1999999999999995E-2</v>
      </c>
      <c r="F28" s="1">
        <v>5.9604408875517496</v>
      </c>
      <c r="H28" s="1">
        <v>5.4537945725511001</v>
      </c>
      <c r="J28" s="1">
        <v>6.5942857142857099</v>
      </c>
    </row>
    <row r="29" spans="1:10" x14ac:dyDescent="0.25">
      <c r="A29" t="s">
        <v>219</v>
      </c>
      <c r="B29" t="s">
        <v>15</v>
      </c>
      <c r="C29" t="s">
        <v>98</v>
      </c>
      <c r="D29">
        <v>39</v>
      </c>
      <c r="E29" s="39">
        <v>0.11700000000000001</v>
      </c>
      <c r="F29" s="1">
        <v>6.6830392978416402</v>
      </c>
      <c r="H29" s="1">
        <v>5.4969121140142496</v>
      </c>
      <c r="J29" s="1">
        <v>5.19902557856273</v>
      </c>
    </row>
    <row r="30" spans="1:10" x14ac:dyDescent="0.25">
      <c r="A30" t="s">
        <v>219</v>
      </c>
      <c r="B30" t="s">
        <v>15</v>
      </c>
      <c r="C30" t="s">
        <v>99</v>
      </c>
      <c r="D30">
        <v>50</v>
      </c>
      <c r="E30" s="39">
        <v>0.151</v>
      </c>
      <c r="F30" s="1">
        <v>7.3018208396068802</v>
      </c>
      <c r="G30" s="1">
        <v>5.0577573466400896</v>
      </c>
      <c r="H30" s="1">
        <v>6.8101276180483996</v>
      </c>
      <c r="I30" s="1">
        <v>8.7889677346781898</v>
      </c>
      <c r="J30" s="1">
        <v>5.6539680690865799</v>
      </c>
    </row>
    <row r="31" spans="1:10" x14ac:dyDescent="0.25">
      <c r="A31" t="s">
        <v>219</v>
      </c>
      <c r="B31" t="s">
        <v>15</v>
      </c>
      <c r="C31" t="s">
        <v>100</v>
      </c>
      <c r="D31">
        <v>39</v>
      </c>
      <c r="E31" s="39">
        <v>0.11700000000000001</v>
      </c>
      <c r="F31" s="1">
        <v>5.7465576171297101</v>
      </c>
      <c r="H31" s="1">
        <v>4.9070855614973299</v>
      </c>
      <c r="J31" s="1">
        <v>5.5142630862150597</v>
      </c>
    </row>
    <row r="32" spans="1:10" x14ac:dyDescent="0.25">
      <c r="A32" t="s">
        <v>219</v>
      </c>
      <c r="B32" t="s">
        <v>15</v>
      </c>
      <c r="C32" t="s">
        <v>101</v>
      </c>
      <c r="D32">
        <v>98</v>
      </c>
      <c r="E32" s="39">
        <v>0.29499999999999998</v>
      </c>
      <c r="F32" s="1">
        <v>5.4522324940714801</v>
      </c>
      <c r="G32" s="1">
        <v>2.9759164157363598</v>
      </c>
      <c r="H32" s="1">
        <v>5.1801496770425404</v>
      </c>
      <c r="I32" s="1">
        <v>7.4720110701106996</v>
      </c>
      <c r="J32" s="1">
        <v>4.2975267996357003</v>
      </c>
    </row>
    <row r="33" spans="1:10" s="52" customFormat="1" x14ac:dyDescent="0.25">
      <c r="A33" s="52" t="s">
        <v>219</v>
      </c>
      <c r="B33" s="52" t="s">
        <v>17</v>
      </c>
      <c r="C33" s="52" t="s">
        <v>96</v>
      </c>
      <c r="D33" s="52">
        <v>11</v>
      </c>
      <c r="E33" s="39">
        <v>0.22900000000000001</v>
      </c>
      <c r="F33" s="53">
        <v>8.3758277620080293</v>
      </c>
      <c r="G33" s="53"/>
      <c r="H33" s="53"/>
      <c r="I33" s="53"/>
      <c r="J33" s="53">
        <v>10.4448499146055</v>
      </c>
    </row>
    <row r="34" spans="1:10" s="52" customFormat="1" x14ac:dyDescent="0.25">
      <c r="A34" s="52" t="s">
        <v>219</v>
      </c>
      <c r="B34" s="52" t="s">
        <v>17</v>
      </c>
      <c r="C34" s="52" t="s">
        <v>103</v>
      </c>
      <c r="D34" s="52">
        <v>11</v>
      </c>
      <c r="E34" s="39">
        <v>0.22900000000000001</v>
      </c>
      <c r="F34" s="53">
        <v>3.66872259173098</v>
      </c>
      <c r="G34" s="53"/>
      <c r="H34" s="53"/>
      <c r="I34" s="53"/>
      <c r="J34" s="53">
        <v>2.5347307597737898</v>
      </c>
    </row>
    <row r="35" spans="1:10" s="52" customFormat="1" x14ac:dyDescent="0.25">
      <c r="A35" s="52" t="s">
        <v>219</v>
      </c>
      <c r="B35" s="52" t="s">
        <v>17</v>
      </c>
      <c r="C35" s="52" t="s">
        <v>109</v>
      </c>
      <c r="D35" s="52">
        <v>10</v>
      </c>
      <c r="E35" s="39">
        <v>0.20799999999999999</v>
      </c>
      <c r="F35" s="53">
        <v>7.7337007240714897</v>
      </c>
      <c r="G35" s="53"/>
      <c r="H35" s="53"/>
      <c r="I35" s="53"/>
      <c r="J35" s="53">
        <v>6.1507584010726601</v>
      </c>
    </row>
    <row r="36" spans="1:10" s="52" customFormat="1" x14ac:dyDescent="0.25">
      <c r="A36" s="52" t="s">
        <v>219</v>
      </c>
      <c r="B36" s="52" t="s">
        <v>17</v>
      </c>
      <c r="C36" s="52" t="s">
        <v>101</v>
      </c>
      <c r="D36" s="52">
        <v>16</v>
      </c>
      <c r="E36" s="39">
        <v>0.33300000000000002</v>
      </c>
      <c r="F36" s="53">
        <v>5.7366007337558598</v>
      </c>
      <c r="G36" s="53"/>
      <c r="H36" s="53"/>
      <c r="I36" s="53"/>
      <c r="J36" s="53">
        <v>4.3156225345118298</v>
      </c>
    </row>
    <row r="37" spans="1:10" x14ac:dyDescent="0.25">
      <c r="A37" t="s">
        <v>219</v>
      </c>
      <c r="B37" t="s">
        <v>22</v>
      </c>
      <c r="C37" t="s">
        <v>96</v>
      </c>
      <c r="D37">
        <v>617</v>
      </c>
      <c r="E37" s="39">
        <v>3.5999999999999997E-2</v>
      </c>
      <c r="F37" s="1">
        <v>11.252736876938799</v>
      </c>
      <c r="G37" s="1">
        <v>5.8611111111111098</v>
      </c>
      <c r="H37" s="1">
        <v>10.3888888888889</v>
      </c>
      <c r="I37" s="1">
        <v>16.322580645161299</v>
      </c>
      <c r="J37" s="1">
        <v>9.9565939836659201</v>
      </c>
    </row>
    <row r="38" spans="1:10" x14ac:dyDescent="0.25">
      <c r="A38" t="s">
        <v>219</v>
      </c>
      <c r="B38" t="s">
        <v>22</v>
      </c>
      <c r="C38" t="s">
        <v>97</v>
      </c>
      <c r="D38">
        <v>496</v>
      </c>
      <c r="E38" s="39">
        <v>2.9000000000000001E-2</v>
      </c>
      <c r="F38" s="1">
        <v>11.0532206552506</v>
      </c>
      <c r="G38" s="1">
        <v>6.91222908292238</v>
      </c>
      <c r="H38" s="1">
        <v>10.496963562753001</v>
      </c>
      <c r="I38" s="1">
        <v>14.683649932157399</v>
      </c>
      <c r="J38" s="1">
        <v>9.2909792909792905</v>
      </c>
    </row>
    <row r="39" spans="1:10" x14ac:dyDescent="0.25">
      <c r="A39" t="s">
        <v>219</v>
      </c>
      <c r="B39" t="s">
        <v>22</v>
      </c>
      <c r="C39" t="s">
        <v>1</v>
      </c>
      <c r="D39">
        <v>779</v>
      </c>
      <c r="E39" s="39">
        <v>4.5999999999999999E-2</v>
      </c>
      <c r="F39" s="1">
        <v>10.460548262452299</v>
      </c>
      <c r="G39" s="1">
        <v>6.6197738446410996</v>
      </c>
      <c r="H39" s="1">
        <v>10</v>
      </c>
      <c r="I39" s="1">
        <v>13.7602564102564</v>
      </c>
      <c r="J39" s="1">
        <v>9.7212562850688595</v>
      </c>
    </row>
    <row r="40" spans="1:10" x14ac:dyDescent="0.25">
      <c r="A40" t="s">
        <v>219</v>
      </c>
      <c r="B40" t="s">
        <v>22</v>
      </c>
      <c r="C40" t="s">
        <v>98</v>
      </c>
      <c r="D40">
        <v>1249</v>
      </c>
      <c r="E40" s="39">
        <v>7.3999999999999996E-2</v>
      </c>
      <c r="F40" s="1">
        <v>10.2985723359226</v>
      </c>
      <c r="G40" s="1">
        <v>6.4285714285714297</v>
      </c>
      <c r="H40" s="1">
        <v>9.7264957264957292</v>
      </c>
      <c r="I40" s="1">
        <v>13.6</v>
      </c>
      <c r="J40" s="1">
        <v>9.3824622672498705</v>
      </c>
    </row>
    <row r="41" spans="1:10" x14ac:dyDescent="0.25">
      <c r="A41" t="s">
        <v>219</v>
      </c>
      <c r="B41" t="s">
        <v>22</v>
      </c>
      <c r="C41" t="s">
        <v>99</v>
      </c>
      <c r="D41">
        <v>5131</v>
      </c>
      <c r="E41" s="39">
        <v>0.30299999999999999</v>
      </c>
      <c r="F41" s="1">
        <v>10.093839851233801</v>
      </c>
      <c r="G41" s="1">
        <v>6.8710465116279096</v>
      </c>
      <c r="H41" s="1">
        <v>9.8319327731092407</v>
      </c>
      <c r="I41" s="1">
        <v>12.885839598997499</v>
      </c>
      <c r="J41" s="1">
        <v>9.8700712389769905</v>
      </c>
    </row>
    <row r="42" spans="1:10" x14ac:dyDescent="0.25">
      <c r="A42" t="s">
        <v>219</v>
      </c>
      <c r="B42" t="s">
        <v>22</v>
      </c>
      <c r="C42" t="s">
        <v>100</v>
      </c>
      <c r="D42">
        <v>4496</v>
      </c>
      <c r="E42" s="39">
        <v>0.26600000000000001</v>
      </c>
      <c r="F42" s="1">
        <v>9.2206893839900594</v>
      </c>
      <c r="G42" s="1">
        <v>6.5421607952563701</v>
      </c>
      <c r="H42" s="1">
        <v>9.1878094059405893</v>
      </c>
      <c r="I42" s="1">
        <v>11.633823529411799</v>
      </c>
      <c r="J42" s="1">
        <v>9.1731271981793903</v>
      </c>
    </row>
    <row r="43" spans="1:10" x14ac:dyDescent="0.25">
      <c r="A43" t="s">
        <v>219</v>
      </c>
      <c r="B43" t="s">
        <v>22</v>
      </c>
      <c r="C43" t="s">
        <v>101</v>
      </c>
      <c r="D43">
        <v>4145</v>
      </c>
      <c r="E43" s="39">
        <v>0.245</v>
      </c>
      <c r="F43" s="1">
        <v>9.0561935277485794</v>
      </c>
      <c r="G43" s="1">
        <v>6.6375000000000002</v>
      </c>
      <c r="H43" s="1">
        <v>8.9677419354838701</v>
      </c>
      <c r="I43" s="1">
        <v>11.1336633663366</v>
      </c>
      <c r="J43" s="1">
        <v>8.7977367489465106</v>
      </c>
    </row>
    <row r="44" spans="1:10" x14ac:dyDescent="0.25">
      <c r="A44" t="s">
        <v>219</v>
      </c>
      <c r="B44" t="s">
        <v>25</v>
      </c>
      <c r="C44" t="s">
        <v>96</v>
      </c>
      <c r="D44">
        <v>171</v>
      </c>
      <c r="E44" s="39">
        <v>0.16200000000000001</v>
      </c>
      <c r="F44" s="1">
        <v>12.932444218298301</v>
      </c>
      <c r="G44" s="1">
        <v>6.4883481904975504</v>
      </c>
      <c r="H44" s="1">
        <v>11.793867120953999</v>
      </c>
      <c r="I44" s="1">
        <v>18.029291215116501</v>
      </c>
      <c r="J44" s="1">
        <v>11.544113548315201</v>
      </c>
    </row>
    <row r="45" spans="1:10" x14ac:dyDescent="0.25">
      <c r="A45" t="s">
        <v>219</v>
      </c>
      <c r="B45" t="s">
        <v>25</v>
      </c>
      <c r="C45" t="s">
        <v>97</v>
      </c>
      <c r="D45">
        <v>60</v>
      </c>
      <c r="E45" s="39">
        <v>5.7000000000000002E-2</v>
      </c>
      <c r="F45" s="1">
        <v>13.109014737029099</v>
      </c>
      <c r="G45" s="1">
        <v>7.9236089638603397</v>
      </c>
      <c r="H45" s="1">
        <v>12.8169117454326</v>
      </c>
      <c r="I45" s="1">
        <v>17.837732919254702</v>
      </c>
      <c r="J45" s="1">
        <v>12.5667986318172</v>
      </c>
    </row>
    <row r="46" spans="1:10" x14ac:dyDescent="0.25">
      <c r="A46" t="s">
        <v>219</v>
      </c>
      <c r="B46" t="s">
        <v>25</v>
      </c>
      <c r="C46" t="s">
        <v>1</v>
      </c>
      <c r="D46">
        <v>89</v>
      </c>
      <c r="E46" s="39">
        <v>8.4000000000000005E-2</v>
      </c>
      <c r="F46" s="1">
        <v>11.7886320679258</v>
      </c>
      <c r="G46" s="1">
        <v>6.7386253630203301</v>
      </c>
      <c r="H46" s="1">
        <v>10.903981264637</v>
      </c>
      <c r="I46" s="1">
        <v>15.753846153846199</v>
      </c>
      <c r="J46" s="1">
        <v>8.7741287308692204</v>
      </c>
    </row>
    <row r="47" spans="1:10" x14ac:dyDescent="0.25">
      <c r="A47" t="s">
        <v>219</v>
      </c>
      <c r="B47" t="s">
        <v>25</v>
      </c>
      <c r="C47" t="s">
        <v>98</v>
      </c>
      <c r="D47">
        <v>104</v>
      </c>
      <c r="E47" s="39">
        <v>9.8000000000000004E-2</v>
      </c>
      <c r="F47" s="1">
        <v>12.7479549512085</v>
      </c>
      <c r="G47" s="1">
        <v>7.1461044284492097</v>
      </c>
      <c r="H47" s="1">
        <v>11.489311594202899</v>
      </c>
      <c r="I47" s="1">
        <v>16.9678132959964</v>
      </c>
      <c r="J47" s="1">
        <v>11.052178878931599</v>
      </c>
    </row>
    <row r="48" spans="1:10" x14ac:dyDescent="0.25">
      <c r="A48" t="s">
        <v>219</v>
      </c>
      <c r="B48" t="s">
        <v>25</v>
      </c>
      <c r="C48" t="s">
        <v>99</v>
      </c>
      <c r="D48">
        <v>155</v>
      </c>
      <c r="E48" s="39">
        <v>0.14699999999999999</v>
      </c>
      <c r="F48" s="1">
        <v>12.184861652436499</v>
      </c>
      <c r="G48" s="1">
        <v>6.79259025885559</v>
      </c>
      <c r="H48" s="1">
        <v>11.0770642201835</v>
      </c>
      <c r="I48" s="1">
        <v>16.8576673468705</v>
      </c>
      <c r="J48" s="1">
        <v>12.191901730615699</v>
      </c>
    </row>
    <row r="49" spans="1:10" x14ac:dyDescent="0.25">
      <c r="A49" t="s">
        <v>219</v>
      </c>
      <c r="B49" t="s">
        <v>25</v>
      </c>
      <c r="C49" t="s">
        <v>100</v>
      </c>
      <c r="D49">
        <v>134</v>
      </c>
      <c r="E49" s="39">
        <v>0.127</v>
      </c>
      <c r="F49" s="1">
        <v>10.070228641645199</v>
      </c>
      <c r="G49" s="1">
        <v>5.3562039085545701</v>
      </c>
      <c r="H49" s="1">
        <v>8.7920863663191007</v>
      </c>
      <c r="I49" s="1">
        <v>13.7722712576108</v>
      </c>
      <c r="J49" s="1">
        <v>8.7673757272448594</v>
      </c>
    </row>
    <row r="50" spans="1:10" x14ac:dyDescent="0.25">
      <c r="A50" t="s">
        <v>219</v>
      </c>
      <c r="B50" t="s">
        <v>25</v>
      </c>
      <c r="C50" t="s">
        <v>101</v>
      </c>
      <c r="D50">
        <v>343</v>
      </c>
      <c r="E50" s="39">
        <v>0.32500000000000001</v>
      </c>
      <c r="F50" s="1">
        <v>8.8540645994022107</v>
      </c>
      <c r="G50" s="1">
        <v>4.1721340347491802</v>
      </c>
      <c r="H50" s="1">
        <v>7.18604651162791</v>
      </c>
      <c r="I50" s="1">
        <v>12.621738253680199</v>
      </c>
      <c r="J50" s="1">
        <v>5.7378835514719499</v>
      </c>
    </row>
    <row r="51" spans="1:10" x14ac:dyDescent="0.25">
      <c r="A51" t="s">
        <v>219</v>
      </c>
      <c r="B51" t="s">
        <v>27</v>
      </c>
      <c r="C51" t="s">
        <v>96</v>
      </c>
      <c r="D51">
        <v>1075</v>
      </c>
      <c r="E51" s="39">
        <v>8.5000000000000006E-2</v>
      </c>
      <c r="F51" s="1">
        <v>9.4055275116374393</v>
      </c>
      <c r="G51" s="1">
        <v>5.4080702238859404</v>
      </c>
      <c r="H51" s="1">
        <v>9.0327868852458995</v>
      </c>
      <c r="I51" s="1">
        <v>13.0248956567106</v>
      </c>
      <c r="J51" s="1">
        <v>7.1755206136145704</v>
      </c>
    </row>
    <row r="52" spans="1:10" x14ac:dyDescent="0.25">
      <c r="A52" t="s">
        <v>219</v>
      </c>
      <c r="B52" t="s">
        <v>27</v>
      </c>
      <c r="C52" t="s">
        <v>97</v>
      </c>
      <c r="D52">
        <v>314</v>
      </c>
      <c r="E52" s="39">
        <v>2.5000000000000001E-2</v>
      </c>
      <c r="F52" s="1">
        <v>8.2408910501624604</v>
      </c>
      <c r="G52" s="1">
        <v>4.8595512899221003</v>
      </c>
      <c r="H52" s="1">
        <v>7.6575101020091001</v>
      </c>
      <c r="I52" s="1">
        <v>11.2681693989071</v>
      </c>
      <c r="J52" s="1">
        <v>5.8641747154943804</v>
      </c>
    </row>
    <row r="53" spans="1:10" x14ac:dyDescent="0.25">
      <c r="A53" t="s">
        <v>219</v>
      </c>
      <c r="B53" t="s">
        <v>27</v>
      </c>
      <c r="C53" t="s">
        <v>1</v>
      </c>
      <c r="D53">
        <v>375</v>
      </c>
      <c r="E53" s="39">
        <v>0.03</v>
      </c>
      <c r="F53" s="1">
        <v>8.3472723976741108</v>
      </c>
      <c r="G53" s="1">
        <v>4.5546706871783904</v>
      </c>
      <c r="H53" s="1">
        <v>7.9126984126984103</v>
      </c>
      <c r="I53" s="1">
        <v>11.458037747140001</v>
      </c>
      <c r="J53" s="1">
        <v>6.9039380958162102</v>
      </c>
    </row>
    <row r="54" spans="1:10" x14ac:dyDescent="0.25">
      <c r="A54" t="s">
        <v>219</v>
      </c>
      <c r="B54" t="s">
        <v>27</v>
      </c>
      <c r="C54" t="s">
        <v>98</v>
      </c>
      <c r="D54">
        <v>460</v>
      </c>
      <c r="E54" s="39">
        <v>3.5999999999999997E-2</v>
      </c>
      <c r="F54" s="1">
        <v>7.6265491921976096</v>
      </c>
      <c r="G54" s="1">
        <v>3.9159349173553699</v>
      </c>
      <c r="H54" s="1">
        <v>7.0124572612588203</v>
      </c>
      <c r="I54" s="1">
        <v>10.6938743781095</v>
      </c>
      <c r="J54" s="1">
        <v>5.3518490376797896</v>
      </c>
    </row>
    <row r="55" spans="1:10" x14ac:dyDescent="0.25">
      <c r="A55" t="s">
        <v>219</v>
      </c>
      <c r="B55" t="s">
        <v>27</v>
      </c>
      <c r="C55" t="s">
        <v>99</v>
      </c>
      <c r="D55">
        <v>2730</v>
      </c>
      <c r="E55" s="39">
        <v>0.216</v>
      </c>
      <c r="F55" s="1">
        <v>7.81757441137675</v>
      </c>
      <c r="G55" s="1">
        <v>4.7920123739360596</v>
      </c>
      <c r="H55" s="1">
        <v>7.3540080971659902</v>
      </c>
      <c r="I55" s="1">
        <v>10.2667799117441</v>
      </c>
      <c r="J55" s="1">
        <v>6.4440577157664496</v>
      </c>
    </row>
    <row r="56" spans="1:10" x14ac:dyDescent="0.25">
      <c r="A56" t="s">
        <v>219</v>
      </c>
      <c r="B56" t="s">
        <v>27</v>
      </c>
      <c r="C56" t="s">
        <v>100</v>
      </c>
      <c r="D56">
        <v>1842</v>
      </c>
      <c r="E56" s="39">
        <v>0.14599999999999999</v>
      </c>
      <c r="F56" s="1">
        <v>7.1581965441292299</v>
      </c>
      <c r="G56" s="1">
        <v>4.34649122807018</v>
      </c>
      <c r="H56" s="1">
        <v>6.5940683674328504</v>
      </c>
      <c r="I56" s="1">
        <v>9.2300682751679695</v>
      </c>
      <c r="J56" s="1">
        <v>5.92423215699373</v>
      </c>
    </row>
    <row r="57" spans="1:10" x14ac:dyDescent="0.25">
      <c r="A57" t="s">
        <v>219</v>
      </c>
      <c r="B57" t="s">
        <v>27</v>
      </c>
      <c r="C57" t="s">
        <v>101</v>
      </c>
      <c r="D57">
        <v>5851</v>
      </c>
      <c r="E57" s="39">
        <v>0.46300000000000002</v>
      </c>
      <c r="F57" s="1">
        <v>5.9516225208598401</v>
      </c>
      <c r="G57" s="1">
        <v>3.1368253968254001</v>
      </c>
      <c r="H57" s="1">
        <v>5.42592592592593</v>
      </c>
      <c r="I57" s="1">
        <v>7.9109736784622102</v>
      </c>
      <c r="J57" s="1">
        <v>4.5725321660420999</v>
      </c>
    </row>
    <row r="58" spans="1:10" x14ac:dyDescent="0.25">
      <c r="A58" t="s">
        <v>219</v>
      </c>
      <c r="B58" t="s">
        <v>28</v>
      </c>
      <c r="C58" t="s">
        <v>96</v>
      </c>
      <c r="D58">
        <v>123</v>
      </c>
      <c r="E58" s="39">
        <v>0.16800000000000001</v>
      </c>
      <c r="F58" s="1">
        <v>13.0114014654988</v>
      </c>
      <c r="G58" s="1">
        <v>8.9660312166947396</v>
      </c>
      <c r="H58" s="1">
        <v>12.9567198177677</v>
      </c>
      <c r="I58" s="1">
        <v>16.743899715793699</v>
      </c>
      <c r="J58" s="1">
        <v>11.4598246058457</v>
      </c>
    </row>
    <row r="59" spans="1:10" x14ac:dyDescent="0.25">
      <c r="A59" t="s">
        <v>219</v>
      </c>
      <c r="B59" t="s">
        <v>28</v>
      </c>
      <c r="C59" t="s">
        <v>97</v>
      </c>
      <c r="D59">
        <v>31</v>
      </c>
      <c r="E59" s="39">
        <v>4.2000000000000003E-2</v>
      </c>
      <c r="F59" s="1">
        <v>11.8460857574093</v>
      </c>
      <c r="H59" s="1">
        <v>12.0208333333333</v>
      </c>
      <c r="J59" s="1">
        <v>11.136664550648399</v>
      </c>
    </row>
    <row r="60" spans="1:10" x14ac:dyDescent="0.25">
      <c r="A60" t="s">
        <v>219</v>
      </c>
      <c r="B60" t="s">
        <v>28</v>
      </c>
      <c r="C60" t="s">
        <v>1</v>
      </c>
      <c r="D60">
        <v>43</v>
      </c>
      <c r="E60" s="39">
        <v>5.8999999999999997E-2</v>
      </c>
      <c r="F60" s="1">
        <v>12.8080044683319</v>
      </c>
      <c r="G60" s="1">
        <v>8.3311111111111096</v>
      </c>
      <c r="H60" s="1">
        <v>11.714801444043299</v>
      </c>
      <c r="I60" s="1">
        <v>15.885618479880799</v>
      </c>
      <c r="J60" s="1">
        <v>11.5962664914874</v>
      </c>
    </row>
    <row r="61" spans="1:10" x14ac:dyDescent="0.25">
      <c r="A61" t="s">
        <v>219</v>
      </c>
      <c r="B61" t="s">
        <v>28</v>
      </c>
      <c r="C61" t="s">
        <v>98</v>
      </c>
      <c r="D61">
        <v>75</v>
      </c>
      <c r="E61" s="39">
        <v>0.10299999999999999</v>
      </c>
      <c r="F61" s="1">
        <v>10.453291023632101</v>
      </c>
      <c r="G61" s="1">
        <v>7.4966216216216202</v>
      </c>
      <c r="H61" s="1">
        <v>10.1963824289406</v>
      </c>
      <c r="I61" s="1">
        <v>13.4262865394714</v>
      </c>
      <c r="J61" s="1">
        <v>8.3910995641971198</v>
      </c>
    </row>
    <row r="62" spans="1:10" x14ac:dyDescent="0.25">
      <c r="A62" t="s">
        <v>219</v>
      </c>
      <c r="B62" t="s">
        <v>28</v>
      </c>
      <c r="C62" t="s">
        <v>99</v>
      </c>
      <c r="D62">
        <v>103</v>
      </c>
      <c r="E62" s="39">
        <v>0.14099999999999999</v>
      </c>
      <c r="F62" s="1">
        <v>10.165914402500199</v>
      </c>
      <c r="G62" s="1">
        <v>6.32410714285714</v>
      </c>
      <c r="H62" s="1">
        <v>9.8707865168539293</v>
      </c>
      <c r="I62" s="1">
        <v>13.760738918479699</v>
      </c>
      <c r="J62" s="1">
        <v>7.8208226632522404</v>
      </c>
    </row>
    <row r="63" spans="1:10" x14ac:dyDescent="0.25">
      <c r="A63" t="s">
        <v>219</v>
      </c>
      <c r="B63" t="s">
        <v>28</v>
      </c>
      <c r="C63" t="s">
        <v>100</v>
      </c>
      <c r="D63">
        <v>75</v>
      </c>
      <c r="E63" s="39">
        <v>0.10299999999999999</v>
      </c>
      <c r="F63" s="1">
        <v>9.8001687431115592</v>
      </c>
      <c r="G63" s="1">
        <v>6.8936241001754297</v>
      </c>
      <c r="H63" s="1">
        <v>9.4319526627218906</v>
      </c>
      <c r="I63" s="1">
        <v>12.148811462064501</v>
      </c>
      <c r="J63" s="1">
        <v>9.1379067794856894</v>
      </c>
    </row>
    <row r="64" spans="1:10" x14ac:dyDescent="0.25">
      <c r="A64" t="s">
        <v>219</v>
      </c>
      <c r="B64" t="s">
        <v>28</v>
      </c>
      <c r="C64" t="s">
        <v>101</v>
      </c>
      <c r="D64">
        <v>281</v>
      </c>
      <c r="E64" s="39">
        <v>0.38400000000000001</v>
      </c>
      <c r="F64" s="1">
        <v>9.18160884176101</v>
      </c>
      <c r="G64" s="1">
        <v>6.1761871988988304</v>
      </c>
      <c r="H64" s="1">
        <v>8.2213438735177906</v>
      </c>
      <c r="I64" s="1">
        <v>11.428947368421101</v>
      </c>
      <c r="J64" s="1">
        <v>7.70523406136547</v>
      </c>
    </row>
    <row r="65" spans="1:10" x14ac:dyDescent="0.25">
      <c r="A65" t="s">
        <v>219</v>
      </c>
      <c r="B65" t="s">
        <v>31</v>
      </c>
      <c r="C65" t="s">
        <v>96</v>
      </c>
      <c r="D65">
        <v>1387</v>
      </c>
      <c r="E65" s="39">
        <v>0.115</v>
      </c>
      <c r="F65" s="1">
        <v>8.4237940810693797</v>
      </c>
      <c r="G65" s="1">
        <v>4.8303132810480003</v>
      </c>
      <c r="H65" s="1">
        <v>7.9892857142857103</v>
      </c>
      <c r="I65" s="1">
        <v>11.2164713765771</v>
      </c>
      <c r="J65" s="1">
        <v>7.1307763838542497</v>
      </c>
    </row>
    <row r="66" spans="1:10" x14ac:dyDescent="0.25">
      <c r="A66" t="s">
        <v>219</v>
      </c>
      <c r="B66" t="s">
        <v>31</v>
      </c>
      <c r="C66" t="s">
        <v>97</v>
      </c>
      <c r="D66">
        <v>818</v>
      </c>
      <c r="E66" s="39">
        <v>6.8000000000000005E-2</v>
      </c>
      <c r="F66" s="1">
        <v>8.6219504179682307</v>
      </c>
      <c r="G66" s="1">
        <v>5.5073101441241699</v>
      </c>
      <c r="H66" s="1">
        <v>8.3750808592268697</v>
      </c>
      <c r="I66" s="1">
        <v>11.225777521803501</v>
      </c>
      <c r="J66" s="1">
        <v>7.7071343655905604</v>
      </c>
    </row>
    <row r="67" spans="1:10" x14ac:dyDescent="0.25">
      <c r="A67" t="s">
        <v>219</v>
      </c>
      <c r="B67" t="s">
        <v>31</v>
      </c>
      <c r="C67" t="s">
        <v>1</v>
      </c>
      <c r="D67">
        <v>1473</v>
      </c>
      <c r="E67" s="39">
        <v>0.122</v>
      </c>
      <c r="F67" s="1">
        <v>8.7322343754703091</v>
      </c>
      <c r="G67" s="1">
        <v>5.8173652694610798</v>
      </c>
      <c r="H67" s="1">
        <v>8.4463519313304705</v>
      </c>
      <c r="I67" s="1">
        <v>11.262443438914</v>
      </c>
      <c r="J67" s="1">
        <v>7.5818891891463096</v>
      </c>
    </row>
    <row r="68" spans="1:10" x14ac:dyDescent="0.25">
      <c r="A68" t="s">
        <v>219</v>
      </c>
      <c r="B68" t="s">
        <v>31</v>
      </c>
      <c r="C68" t="s">
        <v>98</v>
      </c>
      <c r="D68">
        <v>2129</v>
      </c>
      <c r="E68" s="39">
        <v>0.17699999999999999</v>
      </c>
      <c r="F68" s="1">
        <v>8.6937178865464499</v>
      </c>
      <c r="G68" s="1">
        <v>5.8039215686274499</v>
      </c>
      <c r="H68" s="1">
        <v>8.2550335570469802</v>
      </c>
      <c r="I68" s="1">
        <v>11.087248322147699</v>
      </c>
      <c r="J68" s="1">
        <v>7.5792081113230401</v>
      </c>
    </row>
    <row r="69" spans="1:10" x14ac:dyDescent="0.25">
      <c r="A69" t="s">
        <v>219</v>
      </c>
      <c r="B69" t="s">
        <v>31</v>
      </c>
      <c r="C69" t="s">
        <v>99</v>
      </c>
      <c r="D69">
        <v>2645</v>
      </c>
      <c r="E69" s="39">
        <v>0.22</v>
      </c>
      <c r="F69" s="1">
        <v>8.1995775470015495</v>
      </c>
      <c r="G69" s="1">
        <v>5.6686567164179102</v>
      </c>
      <c r="H69" s="1">
        <v>7.8445040214477197</v>
      </c>
      <c r="I69" s="1">
        <v>10.1347826086957</v>
      </c>
      <c r="J69" s="1">
        <v>7.12315334894015</v>
      </c>
    </row>
    <row r="70" spans="1:10" x14ac:dyDescent="0.25">
      <c r="A70" t="s">
        <v>219</v>
      </c>
      <c r="B70" t="s">
        <v>31</v>
      </c>
      <c r="C70" t="s">
        <v>100</v>
      </c>
      <c r="D70">
        <v>1881</v>
      </c>
      <c r="E70" s="39">
        <v>0.156</v>
      </c>
      <c r="F70" s="1">
        <v>7.2567453601736798</v>
      </c>
      <c r="G70" s="1">
        <v>4.9006523978482299</v>
      </c>
      <c r="H70" s="1">
        <v>6.7853356890459402</v>
      </c>
      <c r="I70" s="1">
        <v>9.0622222222222195</v>
      </c>
      <c r="J70" s="1">
        <v>5.8366391863310696</v>
      </c>
    </row>
    <row r="71" spans="1:10" x14ac:dyDescent="0.25">
      <c r="A71" t="s">
        <v>219</v>
      </c>
      <c r="B71" t="s">
        <v>31</v>
      </c>
      <c r="C71" t="s">
        <v>101</v>
      </c>
      <c r="D71">
        <v>1694</v>
      </c>
      <c r="E71" s="39">
        <v>0.14099999999999999</v>
      </c>
      <c r="F71" s="1">
        <v>6.3540410340160998</v>
      </c>
      <c r="G71" s="1">
        <v>3.8326665692206001</v>
      </c>
      <c r="H71" s="1">
        <v>5.7149474660344497</v>
      </c>
      <c r="I71" s="1">
        <v>8.2099564936705303</v>
      </c>
      <c r="J71" s="1">
        <v>4.7253207056931199</v>
      </c>
    </row>
    <row r="72" spans="1:10" x14ac:dyDescent="0.25">
      <c r="A72" t="s">
        <v>219</v>
      </c>
      <c r="B72" t="s">
        <v>32</v>
      </c>
      <c r="C72" t="s">
        <v>96</v>
      </c>
      <c r="D72">
        <v>462</v>
      </c>
      <c r="E72" s="39">
        <v>0.10100000000000001</v>
      </c>
      <c r="F72" s="1">
        <v>12.734379328509799</v>
      </c>
      <c r="G72" s="1">
        <v>6.65369088489539</v>
      </c>
      <c r="H72" s="1">
        <v>11.081220301575399</v>
      </c>
      <c r="I72" s="1">
        <v>16.9124719416386</v>
      </c>
      <c r="J72" s="1">
        <v>11.174431243206801</v>
      </c>
    </row>
    <row r="73" spans="1:10" x14ac:dyDescent="0.25">
      <c r="A73" t="s">
        <v>219</v>
      </c>
      <c r="B73" t="s">
        <v>32</v>
      </c>
      <c r="C73" t="s">
        <v>97</v>
      </c>
      <c r="D73">
        <v>335</v>
      </c>
      <c r="E73" s="39">
        <v>7.2999999999999995E-2</v>
      </c>
      <c r="F73" s="1">
        <v>13.2584194241229</v>
      </c>
      <c r="G73" s="1">
        <v>7.5290756836972603</v>
      </c>
      <c r="H73" s="1">
        <v>11.3815789473684</v>
      </c>
      <c r="I73" s="1">
        <v>16.118478815355498</v>
      </c>
      <c r="J73" s="1">
        <v>12.025137075389701</v>
      </c>
    </row>
    <row r="74" spans="1:10" x14ac:dyDescent="0.25">
      <c r="A74" t="s">
        <v>219</v>
      </c>
      <c r="B74" t="s">
        <v>32</v>
      </c>
      <c r="C74" t="s">
        <v>1</v>
      </c>
      <c r="D74">
        <v>579</v>
      </c>
      <c r="E74" s="39">
        <v>0.127</v>
      </c>
      <c r="F74" s="1">
        <v>13.2088685750739</v>
      </c>
      <c r="G74" s="1">
        <v>7.7473118279569899</v>
      </c>
      <c r="H74" s="1">
        <v>11.487864077669901</v>
      </c>
      <c r="I74" s="1">
        <v>16.4298667043474</v>
      </c>
      <c r="J74" s="1">
        <v>11.874924807568799</v>
      </c>
    </row>
    <row r="75" spans="1:10" x14ac:dyDescent="0.25">
      <c r="A75" t="s">
        <v>219</v>
      </c>
      <c r="B75" t="s">
        <v>32</v>
      </c>
      <c r="C75" t="s">
        <v>98</v>
      </c>
      <c r="D75">
        <v>847</v>
      </c>
      <c r="E75" s="39">
        <v>0.185</v>
      </c>
      <c r="F75" s="1">
        <v>12.436962290985299</v>
      </c>
      <c r="G75" s="1">
        <v>7.25650226509521</v>
      </c>
      <c r="H75" s="1">
        <v>10.2556390977444</v>
      </c>
      <c r="I75" s="1">
        <v>16.106163676014798</v>
      </c>
      <c r="J75" s="1">
        <v>11.3359462579918</v>
      </c>
    </row>
    <row r="76" spans="1:10" x14ac:dyDescent="0.25">
      <c r="A76" t="s">
        <v>219</v>
      </c>
      <c r="B76" t="s">
        <v>32</v>
      </c>
      <c r="C76" t="s">
        <v>99</v>
      </c>
      <c r="D76">
        <v>1068</v>
      </c>
      <c r="E76" s="39">
        <v>0.23400000000000001</v>
      </c>
      <c r="F76" s="1">
        <v>12.347439624411299</v>
      </c>
      <c r="G76" s="1">
        <v>6.8606451241066599</v>
      </c>
      <c r="H76" s="1">
        <v>10.2309199894878</v>
      </c>
      <c r="I76" s="1">
        <v>15.633969766877099</v>
      </c>
      <c r="J76" s="1">
        <v>11.2882971361767</v>
      </c>
    </row>
    <row r="77" spans="1:10" x14ac:dyDescent="0.25">
      <c r="A77" t="s">
        <v>219</v>
      </c>
      <c r="B77" t="s">
        <v>32</v>
      </c>
      <c r="C77" t="s">
        <v>100</v>
      </c>
      <c r="D77">
        <v>661</v>
      </c>
      <c r="E77" s="39">
        <v>0.14499999999999999</v>
      </c>
      <c r="F77" s="1">
        <v>11.775834820834801</v>
      </c>
      <c r="G77" s="1">
        <v>6.4106972301814702</v>
      </c>
      <c r="H77" s="1">
        <v>9.41029900332226</v>
      </c>
      <c r="I77" s="1">
        <v>14.7487179487179</v>
      </c>
      <c r="J77" s="1">
        <v>10.622207869276</v>
      </c>
    </row>
    <row r="78" spans="1:10" x14ac:dyDescent="0.25">
      <c r="A78" t="s">
        <v>219</v>
      </c>
      <c r="B78" t="s">
        <v>32</v>
      </c>
      <c r="C78" t="s">
        <v>101</v>
      </c>
      <c r="D78">
        <v>619</v>
      </c>
      <c r="E78" s="39">
        <v>0.13500000000000001</v>
      </c>
      <c r="F78" s="1">
        <v>10.4317601792446</v>
      </c>
      <c r="G78" s="1">
        <v>5.0696460873321003</v>
      </c>
      <c r="H78" s="1">
        <v>8.2400662251655596</v>
      </c>
      <c r="I78" s="1">
        <v>13.4693998727645</v>
      </c>
      <c r="J78" s="1">
        <v>8.8370230819893099</v>
      </c>
    </row>
    <row r="79" spans="1:10" x14ac:dyDescent="0.25">
      <c r="A79" t="s">
        <v>219</v>
      </c>
      <c r="B79" t="s">
        <v>33</v>
      </c>
      <c r="C79" t="s">
        <v>96</v>
      </c>
      <c r="D79">
        <v>1628</v>
      </c>
      <c r="E79" s="39">
        <v>9.2999999999999999E-2</v>
      </c>
      <c r="F79" s="1">
        <v>9.0571947314845094</v>
      </c>
      <c r="G79" s="1">
        <v>5.3605583514689901</v>
      </c>
      <c r="H79" s="1">
        <v>8.4947471251535092</v>
      </c>
      <c r="I79" s="1">
        <v>12.0263901350729</v>
      </c>
      <c r="J79" s="1">
        <v>8.0164939931141692</v>
      </c>
    </row>
    <row r="80" spans="1:10" x14ac:dyDescent="0.25">
      <c r="A80" t="s">
        <v>219</v>
      </c>
      <c r="B80" t="s">
        <v>33</v>
      </c>
      <c r="C80" t="s">
        <v>97</v>
      </c>
      <c r="D80">
        <v>1127</v>
      </c>
      <c r="E80" s="39">
        <v>6.4000000000000001E-2</v>
      </c>
      <c r="F80" s="1">
        <v>9.0306397742962794</v>
      </c>
      <c r="G80" s="1">
        <v>5.6207890070922</v>
      </c>
      <c r="H80" s="1">
        <v>8.4423076923076898</v>
      </c>
      <c r="I80" s="1">
        <v>11.7568000392478</v>
      </c>
      <c r="J80" s="1">
        <v>7.4468099904176102</v>
      </c>
    </row>
    <row r="81" spans="1:10" x14ac:dyDescent="0.25">
      <c r="A81" t="s">
        <v>219</v>
      </c>
      <c r="B81" t="s">
        <v>33</v>
      </c>
      <c r="C81" t="s">
        <v>1</v>
      </c>
      <c r="D81">
        <v>1970</v>
      </c>
      <c r="E81" s="39">
        <v>0.112</v>
      </c>
      <c r="F81" s="1">
        <v>9.2397476845504904</v>
      </c>
      <c r="G81" s="1">
        <v>6.0868410845879897</v>
      </c>
      <c r="H81" s="1">
        <v>8.7063852813852805</v>
      </c>
      <c r="I81" s="1">
        <v>11.682167461579199</v>
      </c>
      <c r="J81" s="1">
        <v>8.2947796546933503</v>
      </c>
    </row>
    <row r="82" spans="1:10" x14ac:dyDescent="0.25">
      <c r="A82" t="s">
        <v>219</v>
      </c>
      <c r="B82" t="s">
        <v>33</v>
      </c>
      <c r="C82" t="s">
        <v>98</v>
      </c>
      <c r="D82">
        <v>3064</v>
      </c>
      <c r="E82" s="39">
        <v>0.17399999999999999</v>
      </c>
      <c r="F82" s="1">
        <v>8.7141187359886203</v>
      </c>
      <c r="G82" s="1">
        <v>5.7373360612231101</v>
      </c>
      <c r="H82" s="1">
        <v>8.0309988062077196</v>
      </c>
      <c r="I82" s="1">
        <v>10.9154482514791</v>
      </c>
      <c r="J82" s="1">
        <v>7.7242678945044103</v>
      </c>
    </row>
    <row r="83" spans="1:10" x14ac:dyDescent="0.25">
      <c r="A83" t="s">
        <v>219</v>
      </c>
      <c r="B83" t="s">
        <v>33</v>
      </c>
      <c r="C83" t="s">
        <v>99</v>
      </c>
      <c r="D83">
        <v>4001</v>
      </c>
      <c r="E83" s="39">
        <v>0.22800000000000001</v>
      </c>
      <c r="F83" s="1">
        <v>8.0844928097971493</v>
      </c>
      <c r="G83" s="1">
        <v>5.20272314674735</v>
      </c>
      <c r="H83" s="1">
        <v>7.5083612040133803</v>
      </c>
      <c r="I83" s="1">
        <v>10.1291390728477</v>
      </c>
      <c r="J83" s="1">
        <v>6.7733488535778799</v>
      </c>
    </row>
    <row r="84" spans="1:10" x14ac:dyDescent="0.25">
      <c r="A84" t="s">
        <v>219</v>
      </c>
      <c r="B84" t="s">
        <v>33</v>
      </c>
      <c r="C84" t="s">
        <v>100</v>
      </c>
      <c r="D84">
        <v>2938</v>
      </c>
      <c r="E84" s="39">
        <v>0.16700000000000001</v>
      </c>
      <c r="F84" s="1">
        <v>7.2605084893747103</v>
      </c>
      <c r="G84" s="1">
        <v>4.4384900491499497</v>
      </c>
      <c r="H84" s="1">
        <v>6.5148312639802901</v>
      </c>
      <c r="I84" s="1">
        <v>9.0769230769230802</v>
      </c>
      <c r="J84" s="1">
        <v>6.0481186441281301</v>
      </c>
    </row>
    <row r="85" spans="1:10" x14ac:dyDescent="0.25">
      <c r="A85" t="s">
        <v>219</v>
      </c>
      <c r="B85" t="s">
        <v>33</v>
      </c>
      <c r="C85" t="s">
        <v>101</v>
      </c>
      <c r="D85">
        <v>2848</v>
      </c>
      <c r="E85" s="39">
        <v>0.16200000000000001</v>
      </c>
      <c r="F85" s="1">
        <v>6.3768882054643701</v>
      </c>
      <c r="G85" s="1">
        <v>3.5858683862875802</v>
      </c>
      <c r="H85" s="1">
        <v>5.6256261987232703</v>
      </c>
      <c r="I85" s="1">
        <v>8.0800852778068393</v>
      </c>
      <c r="J85" s="1">
        <v>5.0702071748946604</v>
      </c>
    </row>
    <row r="86" spans="1:10" x14ac:dyDescent="0.25">
      <c r="A86" t="s">
        <v>219</v>
      </c>
      <c r="B86" t="s">
        <v>34</v>
      </c>
      <c r="C86" t="s">
        <v>96</v>
      </c>
      <c r="D86">
        <v>166</v>
      </c>
      <c r="E86" s="39">
        <v>8.1000000000000003E-2</v>
      </c>
      <c r="F86" s="1">
        <v>9.4878384026672293</v>
      </c>
      <c r="G86" s="1">
        <v>5.3708687258687302</v>
      </c>
      <c r="H86" s="1">
        <v>8.9462238329362904</v>
      </c>
      <c r="I86" s="1">
        <v>12.841786504142901</v>
      </c>
      <c r="J86" s="1">
        <v>7.6850052710999002</v>
      </c>
    </row>
    <row r="87" spans="1:10" x14ac:dyDescent="0.25">
      <c r="A87" t="s">
        <v>219</v>
      </c>
      <c r="B87" t="s">
        <v>34</v>
      </c>
      <c r="C87" t="s">
        <v>97</v>
      </c>
      <c r="D87">
        <v>110</v>
      </c>
      <c r="E87" s="39">
        <v>5.2999999999999999E-2</v>
      </c>
      <c r="F87" s="1">
        <v>9.7930271031327507</v>
      </c>
      <c r="G87" s="1">
        <v>5.9448138297872299</v>
      </c>
      <c r="H87" s="1">
        <v>9.6531538334797897</v>
      </c>
      <c r="I87" s="1">
        <v>12.795966571490901</v>
      </c>
      <c r="J87" s="1">
        <v>8.5903706534199493</v>
      </c>
    </row>
    <row r="88" spans="1:10" x14ac:dyDescent="0.25">
      <c r="A88" t="s">
        <v>219</v>
      </c>
      <c r="B88" t="s">
        <v>34</v>
      </c>
      <c r="C88" t="s">
        <v>1</v>
      </c>
      <c r="D88">
        <v>188</v>
      </c>
      <c r="E88" s="39">
        <v>9.0999999999999998E-2</v>
      </c>
      <c r="F88" s="1">
        <v>9.1570641565906605</v>
      </c>
      <c r="G88" s="1">
        <v>5.6068217615594396</v>
      </c>
      <c r="H88" s="1">
        <v>8.5079269757386502</v>
      </c>
      <c r="I88" s="1">
        <v>11.4544466015446</v>
      </c>
      <c r="J88" s="1">
        <v>8.2338397574423006</v>
      </c>
    </row>
    <row r="89" spans="1:10" x14ac:dyDescent="0.25">
      <c r="A89" t="s">
        <v>219</v>
      </c>
      <c r="B89" t="s">
        <v>34</v>
      </c>
      <c r="C89" t="s">
        <v>98</v>
      </c>
      <c r="D89">
        <v>307</v>
      </c>
      <c r="E89" s="39">
        <v>0.14899999999999999</v>
      </c>
      <c r="F89" s="1">
        <v>9.3823307914571004</v>
      </c>
      <c r="G89" s="1">
        <v>5.8423245903494001</v>
      </c>
      <c r="H89" s="1">
        <v>8.6589002795899308</v>
      </c>
      <c r="I89" s="1">
        <v>12.4686190066035</v>
      </c>
      <c r="J89" s="1">
        <v>8.6349693545757091</v>
      </c>
    </row>
    <row r="90" spans="1:10" x14ac:dyDescent="0.25">
      <c r="A90" t="s">
        <v>219</v>
      </c>
      <c r="B90" t="s">
        <v>34</v>
      </c>
      <c r="C90" t="s">
        <v>99</v>
      </c>
      <c r="D90">
        <v>471</v>
      </c>
      <c r="E90" s="39">
        <v>0.22900000000000001</v>
      </c>
      <c r="F90" s="1">
        <v>8.5568645465893294</v>
      </c>
      <c r="G90" s="1">
        <v>5.8029386194060297</v>
      </c>
      <c r="H90" s="1">
        <v>7.7625649913344903</v>
      </c>
      <c r="I90" s="1">
        <v>10.5971365947936</v>
      </c>
      <c r="J90" s="1">
        <v>7.7560299985262704</v>
      </c>
    </row>
    <row r="91" spans="1:10" x14ac:dyDescent="0.25">
      <c r="A91" t="s">
        <v>219</v>
      </c>
      <c r="B91" t="s">
        <v>34</v>
      </c>
      <c r="C91" t="s">
        <v>100</v>
      </c>
      <c r="D91">
        <v>410</v>
      </c>
      <c r="E91" s="39">
        <v>0.19900000000000001</v>
      </c>
      <c r="F91" s="1">
        <v>8.0223361028727496</v>
      </c>
      <c r="G91" s="1">
        <v>4.9045895908188397</v>
      </c>
      <c r="H91" s="1">
        <v>6.7132651747315304</v>
      </c>
      <c r="I91" s="1">
        <v>9.7414834197151894</v>
      </c>
      <c r="J91" s="1">
        <v>6.6047140949460497</v>
      </c>
    </row>
    <row r="92" spans="1:10" x14ac:dyDescent="0.25">
      <c r="A92" t="s">
        <v>219</v>
      </c>
      <c r="B92" t="s">
        <v>34</v>
      </c>
      <c r="C92" t="s">
        <v>101</v>
      </c>
      <c r="D92">
        <v>407</v>
      </c>
      <c r="E92" s="39">
        <v>0.19800000000000001</v>
      </c>
      <c r="F92" s="1">
        <v>6.6828800963238004</v>
      </c>
      <c r="G92" s="1">
        <v>4.06140423764022</v>
      </c>
      <c r="H92" s="1">
        <v>5.8385964912280697</v>
      </c>
      <c r="I92" s="1">
        <v>8.4105177903958399</v>
      </c>
      <c r="J92" s="1">
        <v>4.0778614196274301</v>
      </c>
    </row>
    <row r="93" spans="1:10" x14ac:dyDescent="0.25">
      <c r="A93" t="s">
        <v>219</v>
      </c>
      <c r="B93" t="s">
        <v>35</v>
      </c>
      <c r="C93" t="s">
        <v>96</v>
      </c>
      <c r="D93">
        <v>13</v>
      </c>
      <c r="E93" s="39">
        <v>5.6000000000000001E-2</v>
      </c>
      <c r="F93" s="1">
        <v>8.6312366081281109</v>
      </c>
      <c r="J93" s="1">
        <v>9.0570658279038394</v>
      </c>
    </row>
    <row r="94" spans="1:10" x14ac:dyDescent="0.25">
      <c r="A94" t="s">
        <v>219</v>
      </c>
      <c r="B94" t="s">
        <v>35</v>
      </c>
      <c r="C94" t="s">
        <v>97</v>
      </c>
      <c r="D94">
        <v>11</v>
      </c>
      <c r="E94" s="39">
        <v>4.7E-2</v>
      </c>
      <c r="F94" s="1">
        <v>10.483168219824799</v>
      </c>
      <c r="J94" s="1">
        <v>9.9944937289691005</v>
      </c>
    </row>
    <row r="95" spans="1:10" x14ac:dyDescent="0.25">
      <c r="A95" t="s">
        <v>219</v>
      </c>
      <c r="B95" t="s">
        <v>35</v>
      </c>
      <c r="C95" t="s">
        <v>1</v>
      </c>
      <c r="D95">
        <v>20</v>
      </c>
      <c r="E95" s="39">
        <v>8.5000000000000006E-2</v>
      </c>
      <c r="F95" s="1">
        <v>10.886461687453</v>
      </c>
      <c r="H95" s="1">
        <v>9.4907300283450002</v>
      </c>
      <c r="J95" s="1">
        <v>10.6270787838065</v>
      </c>
    </row>
    <row r="96" spans="1:10" x14ac:dyDescent="0.25">
      <c r="A96" t="s">
        <v>219</v>
      </c>
      <c r="B96" t="s">
        <v>35</v>
      </c>
      <c r="C96" t="s">
        <v>98</v>
      </c>
      <c r="D96">
        <v>33</v>
      </c>
      <c r="E96" s="39">
        <v>0.14099999999999999</v>
      </c>
      <c r="F96" s="1">
        <v>10.1860095507403</v>
      </c>
      <c r="H96" s="1">
        <v>9.0033613445378204</v>
      </c>
      <c r="J96" s="1">
        <v>7.6316449920145999</v>
      </c>
    </row>
    <row r="97" spans="1:10" x14ac:dyDescent="0.25">
      <c r="A97" t="s">
        <v>219</v>
      </c>
      <c r="B97" t="s">
        <v>35</v>
      </c>
      <c r="C97" t="s">
        <v>99</v>
      </c>
      <c r="D97">
        <v>54</v>
      </c>
      <c r="E97" s="39">
        <v>0.23100000000000001</v>
      </c>
      <c r="F97" s="1">
        <v>10.3533281554088</v>
      </c>
      <c r="G97" s="1">
        <v>6.54961140636608</v>
      </c>
      <c r="H97" s="1">
        <v>9.2123262629925105</v>
      </c>
      <c r="I97" s="1">
        <v>14.0526265641873</v>
      </c>
      <c r="J97" s="1">
        <v>9.2034789954688598</v>
      </c>
    </row>
    <row r="98" spans="1:10" x14ac:dyDescent="0.25">
      <c r="A98" t="s">
        <v>219</v>
      </c>
      <c r="B98" t="s">
        <v>35</v>
      </c>
      <c r="C98" t="s">
        <v>100</v>
      </c>
      <c r="D98">
        <v>41</v>
      </c>
      <c r="E98" s="39">
        <v>0.17499999999999999</v>
      </c>
      <c r="F98" s="1">
        <v>9.7540847702700297</v>
      </c>
      <c r="G98" s="1">
        <v>5.4874371859296502</v>
      </c>
      <c r="H98" s="1">
        <v>7.4973544973545003</v>
      </c>
      <c r="I98" s="1">
        <v>14.732283464566899</v>
      </c>
      <c r="J98" s="1">
        <v>10.0321176831137</v>
      </c>
    </row>
    <row r="99" spans="1:10" x14ac:dyDescent="0.25">
      <c r="A99" t="s">
        <v>219</v>
      </c>
      <c r="B99" t="s">
        <v>35</v>
      </c>
      <c r="C99" t="s">
        <v>101</v>
      </c>
      <c r="D99">
        <v>62</v>
      </c>
      <c r="E99" s="39">
        <v>0.26500000000000001</v>
      </c>
      <c r="F99" s="1">
        <v>7.2280665931342298</v>
      </c>
      <c r="G99" s="1">
        <v>4.3365552556367097</v>
      </c>
      <c r="H99" s="1">
        <v>6.9611168666634402</v>
      </c>
      <c r="I99" s="1">
        <v>9.2766769503255997</v>
      </c>
      <c r="J99" s="1">
        <v>7.8946655577996898</v>
      </c>
    </row>
    <row r="100" spans="1:10" x14ac:dyDescent="0.25">
      <c r="A100" t="s">
        <v>219</v>
      </c>
      <c r="B100" t="s">
        <v>36</v>
      </c>
      <c r="C100" t="s">
        <v>96</v>
      </c>
      <c r="D100">
        <v>40</v>
      </c>
      <c r="E100" s="39">
        <v>0.115</v>
      </c>
      <c r="F100" s="1">
        <v>8.2910172130089901</v>
      </c>
      <c r="G100" s="1">
        <v>5.2009520470960098</v>
      </c>
      <c r="H100" s="1">
        <v>8.1987318631313109</v>
      </c>
      <c r="I100" s="1">
        <v>11.6605687805525</v>
      </c>
      <c r="J100" s="1">
        <v>6.4373500645875597</v>
      </c>
    </row>
    <row r="101" spans="1:10" x14ac:dyDescent="0.25">
      <c r="A101" t="s">
        <v>219</v>
      </c>
      <c r="B101" t="s">
        <v>36</v>
      </c>
      <c r="C101" t="s">
        <v>97</v>
      </c>
      <c r="D101">
        <v>13</v>
      </c>
      <c r="E101" s="39">
        <v>3.6999999999999998E-2</v>
      </c>
      <c r="F101" s="1">
        <v>9.2327466297858098</v>
      </c>
      <c r="J101" s="1">
        <v>8.0834696850834895</v>
      </c>
    </row>
    <row r="102" spans="1:10" x14ac:dyDescent="0.25">
      <c r="A102" t="s">
        <v>219</v>
      </c>
      <c r="B102" t="s">
        <v>36</v>
      </c>
      <c r="C102" t="s">
        <v>1</v>
      </c>
      <c r="D102">
        <v>21</v>
      </c>
      <c r="E102" s="39">
        <v>0.06</v>
      </c>
      <c r="F102" s="1">
        <v>8.1986223636048798</v>
      </c>
      <c r="H102" s="1">
        <v>7.3543279380717799</v>
      </c>
      <c r="J102" s="1">
        <v>7.2333705216960897</v>
      </c>
    </row>
    <row r="103" spans="1:10" x14ac:dyDescent="0.25">
      <c r="A103" t="s">
        <v>219</v>
      </c>
      <c r="B103" t="s">
        <v>36</v>
      </c>
      <c r="C103" t="s">
        <v>98</v>
      </c>
      <c r="D103">
        <v>35</v>
      </c>
      <c r="E103" s="39">
        <v>0.1</v>
      </c>
      <c r="F103" s="1">
        <v>6.9708677280211599</v>
      </c>
      <c r="H103" s="1">
        <v>6.7789473684210497</v>
      </c>
      <c r="J103" s="1">
        <v>5.9203859561273404</v>
      </c>
    </row>
    <row r="104" spans="1:10" x14ac:dyDescent="0.25">
      <c r="A104" t="s">
        <v>219</v>
      </c>
      <c r="B104" t="s">
        <v>36</v>
      </c>
      <c r="C104" t="s">
        <v>99</v>
      </c>
      <c r="D104">
        <v>46</v>
      </c>
      <c r="E104" s="39">
        <v>0.13200000000000001</v>
      </c>
      <c r="F104" s="1">
        <v>7.6919158737060904</v>
      </c>
      <c r="G104" s="1">
        <v>4.9028208173849501</v>
      </c>
      <c r="H104" s="1">
        <v>7.0658615390351702</v>
      </c>
      <c r="I104" s="1">
        <v>9.3305929769338292</v>
      </c>
      <c r="J104" s="1">
        <v>5.6781641745959801</v>
      </c>
    </row>
    <row r="105" spans="1:10" x14ac:dyDescent="0.25">
      <c r="A105" t="s">
        <v>219</v>
      </c>
      <c r="B105" t="s">
        <v>36</v>
      </c>
      <c r="C105" t="s">
        <v>100</v>
      </c>
      <c r="D105">
        <v>28</v>
      </c>
      <c r="E105" s="39">
        <v>0.08</v>
      </c>
      <c r="F105" s="1">
        <v>7.0029422080005697</v>
      </c>
      <c r="H105" s="1">
        <v>5.8106189777964001</v>
      </c>
      <c r="J105" s="1">
        <v>5.62631079370819</v>
      </c>
    </row>
    <row r="106" spans="1:10" x14ac:dyDescent="0.25">
      <c r="A106" t="s">
        <v>219</v>
      </c>
      <c r="B106" t="s">
        <v>36</v>
      </c>
      <c r="C106" t="s">
        <v>101</v>
      </c>
      <c r="D106">
        <v>166</v>
      </c>
      <c r="E106" s="39">
        <v>0.47599999999999998</v>
      </c>
      <c r="F106" s="1">
        <v>4.4756700251017998</v>
      </c>
      <c r="G106" s="1">
        <v>1.0557102916460901</v>
      </c>
      <c r="H106" s="1">
        <v>4.1819496003296104</v>
      </c>
      <c r="I106" s="1">
        <v>6.6175332396061597</v>
      </c>
      <c r="J106" s="1">
        <v>3.4491248876073501</v>
      </c>
    </row>
    <row r="107" spans="1:10" x14ac:dyDescent="0.25">
      <c r="A107" t="s">
        <v>219</v>
      </c>
      <c r="B107" t="s">
        <v>39</v>
      </c>
      <c r="C107" t="s">
        <v>96</v>
      </c>
      <c r="D107">
        <v>71</v>
      </c>
      <c r="E107" s="39">
        <v>0.25900000000000001</v>
      </c>
      <c r="F107" s="1">
        <v>15.9205321877179</v>
      </c>
      <c r="G107" s="1">
        <v>6.5527731284780302</v>
      </c>
      <c r="H107" s="1">
        <v>13.9333333333333</v>
      </c>
      <c r="I107" s="1">
        <v>21.6614134041141</v>
      </c>
      <c r="J107" s="1">
        <v>13.180461420319901</v>
      </c>
    </row>
    <row r="108" spans="1:10" x14ac:dyDescent="0.25">
      <c r="A108" t="s">
        <v>219</v>
      </c>
      <c r="B108" t="s">
        <v>39</v>
      </c>
      <c r="C108" t="s">
        <v>102</v>
      </c>
      <c r="D108">
        <v>26</v>
      </c>
      <c r="E108" s="39">
        <v>9.5000000000000001E-2</v>
      </c>
      <c r="F108" s="1">
        <v>15.4294347448089</v>
      </c>
      <c r="H108" s="1">
        <v>10.176274733637699</v>
      </c>
      <c r="J108" s="1">
        <v>11.9692559577952</v>
      </c>
    </row>
    <row r="109" spans="1:10" x14ac:dyDescent="0.25">
      <c r="A109" t="s">
        <v>219</v>
      </c>
      <c r="B109" t="s">
        <v>39</v>
      </c>
      <c r="C109" t="s">
        <v>98</v>
      </c>
      <c r="D109">
        <v>17</v>
      </c>
      <c r="E109" s="39">
        <v>6.2E-2</v>
      </c>
      <c r="F109" s="1">
        <v>16.3602968139725</v>
      </c>
      <c r="J109" s="1">
        <v>17.5147293902718</v>
      </c>
    </row>
    <row r="110" spans="1:10" x14ac:dyDescent="0.25">
      <c r="A110" t="s">
        <v>219</v>
      </c>
      <c r="B110" t="s">
        <v>39</v>
      </c>
      <c r="C110" t="s">
        <v>99</v>
      </c>
      <c r="D110">
        <v>31</v>
      </c>
      <c r="E110" s="39">
        <v>0.113</v>
      </c>
      <c r="F110" s="1">
        <v>13.628796628929599</v>
      </c>
      <c r="H110" s="1">
        <v>9.7168539325842698</v>
      </c>
      <c r="J110" s="1">
        <v>12.809710456442</v>
      </c>
    </row>
    <row r="111" spans="1:10" x14ac:dyDescent="0.25">
      <c r="A111" t="s">
        <v>219</v>
      </c>
      <c r="B111" t="s">
        <v>39</v>
      </c>
      <c r="C111" t="s">
        <v>100</v>
      </c>
      <c r="D111">
        <v>37</v>
      </c>
      <c r="E111" s="39">
        <v>0.13500000000000001</v>
      </c>
      <c r="F111" s="1">
        <v>15.7752404518553</v>
      </c>
      <c r="H111" s="1">
        <v>8.2988047808764893</v>
      </c>
      <c r="J111" s="1">
        <v>7.3933694048204597</v>
      </c>
    </row>
    <row r="112" spans="1:10" x14ac:dyDescent="0.25">
      <c r="A112" t="s">
        <v>219</v>
      </c>
      <c r="B112" t="s">
        <v>39</v>
      </c>
      <c r="C112" t="s">
        <v>101</v>
      </c>
      <c r="D112">
        <v>92</v>
      </c>
      <c r="E112" s="39">
        <v>0.33600000000000002</v>
      </c>
      <c r="F112" s="1">
        <v>11.432823404159</v>
      </c>
      <c r="G112" s="1">
        <v>3.7633285809135302</v>
      </c>
      <c r="H112" s="1">
        <v>6.7197805180765702</v>
      </c>
      <c r="I112" s="1">
        <v>12.721878269968601</v>
      </c>
      <c r="J112" s="1">
        <v>8.0535152425093006</v>
      </c>
    </row>
    <row r="113" spans="1:10" x14ac:dyDescent="0.25">
      <c r="A113" t="s">
        <v>219</v>
      </c>
      <c r="B113" t="s">
        <v>41</v>
      </c>
      <c r="C113" t="s">
        <v>96</v>
      </c>
      <c r="D113">
        <v>294</v>
      </c>
      <c r="E113" s="39">
        <v>0.218</v>
      </c>
      <c r="F113" s="1">
        <v>9.93224673800826</v>
      </c>
      <c r="G113" s="1">
        <v>5.9366710643577303</v>
      </c>
      <c r="H113" s="1">
        <v>10.107830220362199</v>
      </c>
      <c r="I113" s="1">
        <v>13.4646986528223</v>
      </c>
      <c r="J113" s="1">
        <v>7.4228536811892498</v>
      </c>
    </row>
    <row r="114" spans="1:10" x14ac:dyDescent="0.25">
      <c r="A114" t="s">
        <v>219</v>
      </c>
      <c r="B114" t="s">
        <v>41</v>
      </c>
      <c r="C114" t="s">
        <v>97</v>
      </c>
      <c r="D114">
        <v>80</v>
      </c>
      <c r="E114" s="39">
        <v>5.8999999999999997E-2</v>
      </c>
      <c r="F114" s="1">
        <v>9.5374775601015997</v>
      </c>
      <c r="G114" s="1">
        <v>6.2389925326540299</v>
      </c>
      <c r="H114" s="1">
        <v>9.4592760331457892</v>
      </c>
      <c r="I114" s="1">
        <v>11.595054326769199</v>
      </c>
      <c r="J114" s="1">
        <v>8.3822452738580608</v>
      </c>
    </row>
    <row r="115" spans="1:10" x14ac:dyDescent="0.25">
      <c r="A115" t="s">
        <v>219</v>
      </c>
      <c r="B115" t="s">
        <v>41</v>
      </c>
      <c r="C115" t="s">
        <v>1</v>
      </c>
      <c r="D115">
        <v>124</v>
      </c>
      <c r="E115" s="39">
        <v>9.1999999999999998E-2</v>
      </c>
      <c r="F115" s="1">
        <v>9.2546237732468892</v>
      </c>
      <c r="G115" s="1">
        <v>5.9764654361436396</v>
      </c>
      <c r="H115" s="1">
        <v>9.3397882429112808</v>
      </c>
      <c r="I115" s="1">
        <v>12.472613792486699</v>
      </c>
      <c r="J115" s="1">
        <v>6.9251826539277301</v>
      </c>
    </row>
    <row r="116" spans="1:10" x14ac:dyDescent="0.25">
      <c r="A116" t="s">
        <v>219</v>
      </c>
      <c r="B116" t="s">
        <v>41</v>
      </c>
      <c r="C116" t="s">
        <v>98</v>
      </c>
      <c r="D116">
        <v>107</v>
      </c>
      <c r="E116" s="39">
        <v>7.9000000000000001E-2</v>
      </c>
      <c r="F116" s="1">
        <v>9.7213134832352406</v>
      </c>
      <c r="G116" s="1">
        <v>6.0741585303186003</v>
      </c>
      <c r="H116" s="1">
        <v>8.9322033898305104</v>
      </c>
      <c r="I116" s="1">
        <v>13.4351384750151</v>
      </c>
      <c r="J116" s="1">
        <v>6.9216528716749899</v>
      </c>
    </row>
    <row r="117" spans="1:10" x14ac:dyDescent="0.25">
      <c r="A117" t="s">
        <v>219</v>
      </c>
      <c r="B117" t="s">
        <v>41</v>
      </c>
      <c r="C117" t="s">
        <v>99</v>
      </c>
      <c r="D117">
        <v>177</v>
      </c>
      <c r="E117" s="39">
        <v>0.13100000000000001</v>
      </c>
      <c r="F117" s="1">
        <v>8.3537697942769498</v>
      </c>
      <c r="G117" s="1">
        <v>5.8065040650406496</v>
      </c>
      <c r="H117" s="1">
        <v>7.5430604982206404</v>
      </c>
      <c r="I117" s="1">
        <v>10.3055555555556</v>
      </c>
      <c r="J117" s="1">
        <v>6.5925021304175599</v>
      </c>
    </row>
    <row r="118" spans="1:10" x14ac:dyDescent="0.25">
      <c r="A118" t="s">
        <v>219</v>
      </c>
      <c r="B118" t="s">
        <v>41</v>
      </c>
      <c r="C118" t="s">
        <v>100</v>
      </c>
      <c r="D118">
        <v>120</v>
      </c>
      <c r="E118" s="39">
        <v>8.8999999999999996E-2</v>
      </c>
      <c r="F118" s="1">
        <v>7.9773586539976504</v>
      </c>
      <c r="G118" s="1">
        <v>5.0665460528124502</v>
      </c>
      <c r="H118" s="1">
        <v>6.6789366832898303</v>
      </c>
      <c r="I118" s="1">
        <v>9.8184787824353794</v>
      </c>
      <c r="J118" s="1">
        <v>6.3901961299437504</v>
      </c>
    </row>
    <row r="119" spans="1:10" x14ac:dyDescent="0.25">
      <c r="A119" t="s">
        <v>219</v>
      </c>
      <c r="B119" t="s">
        <v>41</v>
      </c>
      <c r="C119" t="s">
        <v>101</v>
      </c>
      <c r="D119">
        <v>447</v>
      </c>
      <c r="E119" s="39">
        <v>0.33100000000000002</v>
      </c>
      <c r="F119" s="1">
        <v>6.7869321066620998</v>
      </c>
      <c r="G119" s="1">
        <v>3.4865369795072199</v>
      </c>
      <c r="H119" s="1">
        <v>6.1937377690802302</v>
      </c>
      <c r="I119" s="1">
        <v>9.2603753976506695</v>
      </c>
      <c r="J119" s="1">
        <v>4.7154803808405097</v>
      </c>
    </row>
    <row r="120" spans="1:10" x14ac:dyDescent="0.25">
      <c r="A120" t="s">
        <v>219</v>
      </c>
      <c r="B120" t="s">
        <v>42</v>
      </c>
      <c r="C120" t="s">
        <v>96</v>
      </c>
      <c r="D120">
        <v>45</v>
      </c>
      <c r="E120" s="39">
        <v>5.0999999999999997E-2</v>
      </c>
      <c r="F120" s="1">
        <v>12.020748171691899</v>
      </c>
      <c r="G120" s="1">
        <v>7.8043636363636404</v>
      </c>
      <c r="H120" s="1">
        <v>12.392070484581501</v>
      </c>
      <c r="I120" s="1">
        <v>15.2371794871795</v>
      </c>
      <c r="J120" s="1">
        <v>9.6966342795453109</v>
      </c>
    </row>
    <row r="121" spans="1:10" x14ac:dyDescent="0.25">
      <c r="A121" t="s">
        <v>219</v>
      </c>
      <c r="B121" t="s">
        <v>42</v>
      </c>
      <c r="C121" t="s">
        <v>97</v>
      </c>
      <c r="D121">
        <v>19</v>
      </c>
      <c r="E121" s="39">
        <v>2.1000000000000001E-2</v>
      </c>
      <c r="F121" s="1">
        <v>8.9972481416136905</v>
      </c>
      <c r="J121" s="1">
        <v>6.2564785428453096</v>
      </c>
    </row>
    <row r="122" spans="1:10" x14ac:dyDescent="0.25">
      <c r="A122" t="s">
        <v>219</v>
      </c>
      <c r="B122" t="s">
        <v>42</v>
      </c>
      <c r="C122" t="s">
        <v>1</v>
      </c>
      <c r="D122">
        <v>19</v>
      </c>
      <c r="E122" s="39">
        <v>2.1000000000000001E-2</v>
      </c>
      <c r="F122" s="1">
        <v>12.7695443404654</v>
      </c>
      <c r="J122" s="1">
        <v>5.8339295766974804</v>
      </c>
    </row>
    <row r="123" spans="1:10" x14ac:dyDescent="0.25">
      <c r="A123" t="s">
        <v>219</v>
      </c>
      <c r="B123" t="s">
        <v>42</v>
      </c>
      <c r="C123" t="s">
        <v>98</v>
      </c>
      <c r="D123">
        <v>32</v>
      </c>
      <c r="E123" s="39">
        <v>3.5999999999999997E-2</v>
      </c>
      <c r="F123" s="1">
        <v>10.539704475234201</v>
      </c>
      <c r="H123" s="1">
        <v>8.9089458142625109</v>
      </c>
      <c r="J123" s="1">
        <v>8.5033255161277896</v>
      </c>
    </row>
    <row r="124" spans="1:10" x14ac:dyDescent="0.25">
      <c r="A124" t="s">
        <v>219</v>
      </c>
      <c r="B124" t="s">
        <v>42</v>
      </c>
      <c r="C124" t="s">
        <v>99</v>
      </c>
      <c r="D124">
        <v>162</v>
      </c>
      <c r="E124" s="39">
        <v>0.182</v>
      </c>
      <c r="F124" s="1">
        <v>9.0367541117385102</v>
      </c>
      <c r="G124" s="1">
        <v>5.30060643019028</v>
      </c>
      <c r="H124" s="1">
        <v>8.0276533324107007</v>
      </c>
      <c r="I124" s="1">
        <v>11.3268180230527</v>
      </c>
      <c r="J124" s="1">
        <v>5.39521727271927</v>
      </c>
    </row>
    <row r="125" spans="1:10" x14ac:dyDescent="0.25">
      <c r="A125" t="s">
        <v>219</v>
      </c>
      <c r="B125" t="s">
        <v>42</v>
      </c>
      <c r="C125" t="s">
        <v>100</v>
      </c>
      <c r="D125">
        <v>120</v>
      </c>
      <c r="E125" s="39">
        <v>0.13500000000000001</v>
      </c>
      <c r="F125" s="1">
        <v>8.3669616497330406</v>
      </c>
      <c r="G125" s="1">
        <v>4.9834269204380899</v>
      </c>
      <c r="H125" s="1">
        <v>7.6117632186130599</v>
      </c>
      <c r="I125" s="1">
        <v>10.3041883793643</v>
      </c>
      <c r="J125" s="1">
        <v>6.9281522809071197</v>
      </c>
    </row>
    <row r="126" spans="1:10" x14ac:dyDescent="0.25">
      <c r="A126" t="s">
        <v>219</v>
      </c>
      <c r="B126" t="s">
        <v>42</v>
      </c>
      <c r="C126" t="s">
        <v>101</v>
      </c>
      <c r="D126">
        <v>494</v>
      </c>
      <c r="E126" s="39">
        <v>0.55400000000000005</v>
      </c>
      <c r="F126" s="1">
        <v>7.12810946624972</v>
      </c>
      <c r="G126" s="1">
        <v>3.7156236892343801</v>
      </c>
      <c r="H126" s="1">
        <v>6.1001858779518399</v>
      </c>
      <c r="I126" s="1">
        <v>9.0865012550442703</v>
      </c>
      <c r="J126" s="1">
        <v>4.5892072055300304</v>
      </c>
    </row>
    <row r="127" spans="1:10" x14ac:dyDescent="0.25">
      <c r="A127" t="s">
        <v>219</v>
      </c>
      <c r="B127" t="s">
        <v>43</v>
      </c>
      <c r="C127" t="s">
        <v>96</v>
      </c>
      <c r="D127">
        <v>341</v>
      </c>
      <c r="E127" s="39">
        <v>0.13400000000000001</v>
      </c>
      <c r="F127" s="1">
        <v>10.706713826163099</v>
      </c>
      <c r="G127" s="1">
        <v>5.8009478672985804</v>
      </c>
      <c r="H127" s="1">
        <v>9.8752293577981707</v>
      </c>
      <c r="I127" s="1">
        <v>14.2487471526196</v>
      </c>
      <c r="J127" s="1">
        <v>8.8460147629667105</v>
      </c>
    </row>
    <row r="128" spans="1:10" x14ac:dyDescent="0.25">
      <c r="A128" t="s">
        <v>219</v>
      </c>
      <c r="B128" t="s">
        <v>43</v>
      </c>
      <c r="C128" t="s">
        <v>97</v>
      </c>
      <c r="D128">
        <v>105</v>
      </c>
      <c r="E128" s="39">
        <v>4.1000000000000002E-2</v>
      </c>
      <c r="F128" s="1">
        <v>9.5230998586985098</v>
      </c>
      <c r="G128" s="1">
        <v>4.6093023255813996</v>
      </c>
      <c r="H128" s="1">
        <v>8.2919540229885094</v>
      </c>
      <c r="I128" s="1">
        <v>14.2426035502959</v>
      </c>
      <c r="J128" s="1">
        <v>7.7921996524315498</v>
      </c>
    </row>
    <row r="129" spans="1:10" x14ac:dyDescent="0.25">
      <c r="A129" t="s">
        <v>219</v>
      </c>
      <c r="B129" t="s">
        <v>43</v>
      </c>
      <c r="C129" t="s">
        <v>1</v>
      </c>
      <c r="D129">
        <v>151</v>
      </c>
      <c r="E129" s="39">
        <v>5.8999999999999997E-2</v>
      </c>
      <c r="F129" s="1">
        <v>10.0854738406053</v>
      </c>
      <c r="G129" s="1">
        <v>5.1237491006208904</v>
      </c>
      <c r="H129" s="1">
        <v>9.0600343053173198</v>
      </c>
      <c r="I129" s="1">
        <v>13.835931142410001</v>
      </c>
      <c r="J129" s="1">
        <v>8.8011893182965402</v>
      </c>
    </row>
    <row r="130" spans="1:10" x14ac:dyDescent="0.25">
      <c r="A130" t="s">
        <v>219</v>
      </c>
      <c r="B130" t="s">
        <v>43</v>
      </c>
      <c r="C130" t="s">
        <v>98</v>
      </c>
      <c r="D130">
        <v>186</v>
      </c>
      <c r="E130" s="39">
        <v>7.2999999999999995E-2</v>
      </c>
      <c r="F130" s="1">
        <v>9.8092270365524694</v>
      </c>
      <c r="G130" s="1">
        <v>5.1109753751442897</v>
      </c>
      <c r="H130" s="1">
        <v>8.7326540284360199</v>
      </c>
      <c r="I130" s="1">
        <v>12.448852172239301</v>
      </c>
      <c r="J130" s="1">
        <v>7.6497171448994203</v>
      </c>
    </row>
    <row r="131" spans="1:10" x14ac:dyDescent="0.25">
      <c r="A131" t="s">
        <v>219</v>
      </c>
      <c r="B131" t="s">
        <v>43</v>
      </c>
      <c r="C131" t="s">
        <v>99</v>
      </c>
      <c r="D131">
        <v>323</v>
      </c>
      <c r="E131" s="39">
        <v>0.127</v>
      </c>
      <c r="F131" s="1">
        <v>8.9666212852204197</v>
      </c>
      <c r="G131" s="1">
        <v>5.1297945205479403</v>
      </c>
      <c r="H131" s="1">
        <v>7.7603899435608001</v>
      </c>
      <c r="I131" s="1">
        <v>11.4524395505344</v>
      </c>
      <c r="J131" s="1">
        <v>6.5265753436230201</v>
      </c>
    </row>
    <row r="132" spans="1:10" x14ac:dyDescent="0.25">
      <c r="A132" t="s">
        <v>219</v>
      </c>
      <c r="B132" t="s">
        <v>43</v>
      </c>
      <c r="C132" t="s">
        <v>100</v>
      </c>
      <c r="D132">
        <v>258</v>
      </c>
      <c r="E132" s="39">
        <v>0.10199999999999999</v>
      </c>
      <c r="F132" s="1">
        <v>8.1758900861695398</v>
      </c>
      <c r="G132" s="1">
        <v>3.6699210340926198</v>
      </c>
      <c r="H132" s="1">
        <v>6.8471322746647898</v>
      </c>
      <c r="I132" s="1">
        <v>10.729354980254501</v>
      </c>
      <c r="J132" s="1">
        <v>5.48693303545378</v>
      </c>
    </row>
    <row r="133" spans="1:10" x14ac:dyDescent="0.25">
      <c r="A133" t="s">
        <v>219</v>
      </c>
      <c r="B133" t="s">
        <v>43</v>
      </c>
      <c r="C133" t="s">
        <v>101</v>
      </c>
      <c r="D133">
        <v>1176</v>
      </c>
      <c r="E133" s="39">
        <v>0.46300000000000002</v>
      </c>
      <c r="F133" s="1">
        <v>7.2967611790028499</v>
      </c>
      <c r="G133" s="1">
        <v>3.2115501848099601</v>
      </c>
      <c r="H133" s="1">
        <v>6.0771823742007198</v>
      </c>
      <c r="I133" s="1">
        <v>9.5321627496264103</v>
      </c>
      <c r="J133" s="1">
        <v>5.3958895848036699</v>
      </c>
    </row>
    <row r="134" spans="1:10" x14ac:dyDescent="0.25">
      <c r="A134" t="s">
        <v>219</v>
      </c>
      <c r="B134" t="s">
        <v>44</v>
      </c>
      <c r="C134" t="s">
        <v>96</v>
      </c>
      <c r="D134">
        <v>175</v>
      </c>
      <c r="E134" s="39">
        <v>9.6000000000000002E-2</v>
      </c>
      <c r="F134" s="1">
        <v>10.581199652360301</v>
      </c>
      <c r="G134" s="1">
        <v>5.99775644214506</v>
      </c>
      <c r="H134" s="1">
        <v>8.8574821852731596</v>
      </c>
      <c r="I134" s="1">
        <v>13.495992797179699</v>
      </c>
      <c r="J134" s="1">
        <v>9.4548063127690103</v>
      </c>
    </row>
    <row r="135" spans="1:10" x14ac:dyDescent="0.25">
      <c r="A135" t="s">
        <v>219</v>
      </c>
      <c r="B135" t="s">
        <v>44</v>
      </c>
      <c r="C135" t="s">
        <v>97</v>
      </c>
      <c r="D135">
        <v>76</v>
      </c>
      <c r="E135" s="39">
        <v>4.2000000000000003E-2</v>
      </c>
      <c r="F135" s="1">
        <v>8.8334880132704807</v>
      </c>
      <c r="G135" s="1">
        <v>4.8657817109144501</v>
      </c>
      <c r="H135" s="1">
        <v>8.8138956391377405</v>
      </c>
      <c r="I135" s="1">
        <v>11.5652702702703</v>
      </c>
      <c r="J135" s="1">
        <v>8.6986273632158895</v>
      </c>
    </row>
    <row r="136" spans="1:10" x14ac:dyDescent="0.25">
      <c r="A136" t="s">
        <v>219</v>
      </c>
      <c r="B136" t="s">
        <v>44</v>
      </c>
      <c r="C136" t="s">
        <v>1</v>
      </c>
      <c r="D136">
        <v>90</v>
      </c>
      <c r="E136" s="39">
        <v>0.05</v>
      </c>
      <c r="F136" s="1">
        <v>10.7985951533398</v>
      </c>
      <c r="G136" s="1">
        <v>6.5952205882352901</v>
      </c>
      <c r="H136" s="1">
        <v>10.6805623872766</v>
      </c>
      <c r="I136" s="1">
        <v>14.028860103626901</v>
      </c>
      <c r="J136" s="1">
        <v>10.284961798660399</v>
      </c>
    </row>
    <row r="137" spans="1:10" x14ac:dyDescent="0.25">
      <c r="A137" t="s">
        <v>219</v>
      </c>
      <c r="B137" t="s">
        <v>44</v>
      </c>
      <c r="C137" t="s">
        <v>98</v>
      </c>
      <c r="D137">
        <v>137</v>
      </c>
      <c r="E137" s="39">
        <v>7.4999999999999997E-2</v>
      </c>
      <c r="F137" s="1">
        <v>9.4133084447709692</v>
      </c>
      <c r="G137" s="1">
        <v>5.1769230769230798</v>
      </c>
      <c r="H137" s="1">
        <v>8.3940000000000001</v>
      </c>
      <c r="I137" s="1">
        <v>12.6280193236715</v>
      </c>
      <c r="J137" s="1">
        <v>8.1648208340331401</v>
      </c>
    </row>
    <row r="138" spans="1:10" x14ac:dyDescent="0.25">
      <c r="A138" t="s">
        <v>219</v>
      </c>
      <c r="B138" t="s">
        <v>44</v>
      </c>
      <c r="C138" t="s">
        <v>99</v>
      </c>
      <c r="D138">
        <v>297</v>
      </c>
      <c r="E138" s="39">
        <v>0.16400000000000001</v>
      </c>
      <c r="F138" s="1">
        <v>8.3489962478836492</v>
      </c>
      <c r="G138" s="1">
        <v>5.1483375959079298</v>
      </c>
      <c r="H138" s="1">
        <v>7.77742946708464</v>
      </c>
      <c r="I138" s="1">
        <v>10.4943820224719</v>
      </c>
      <c r="J138" s="1">
        <v>7.4722809426302303</v>
      </c>
    </row>
    <row r="139" spans="1:10" x14ac:dyDescent="0.25">
      <c r="A139" t="s">
        <v>219</v>
      </c>
      <c r="B139" t="s">
        <v>44</v>
      </c>
      <c r="C139" t="s">
        <v>100</v>
      </c>
      <c r="D139">
        <v>256</v>
      </c>
      <c r="E139" s="39">
        <v>0.14099999999999999</v>
      </c>
      <c r="F139" s="1">
        <v>8.80125093673648</v>
      </c>
      <c r="G139" s="1">
        <v>5.2511831737121799</v>
      </c>
      <c r="H139" s="1">
        <v>7.7596141361495903</v>
      </c>
      <c r="I139" s="1">
        <v>10.6139233434714</v>
      </c>
      <c r="J139" s="1">
        <v>8.1636320502935806</v>
      </c>
    </row>
    <row r="140" spans="1:10" x14ac:dyDescent="0.25">
      <c r="A140" t="s">
        <v>219</v>
      </c>
      <c r="B140" t="s">
        <v>44</v>
      </c>
      <c r="C140" t="s">
        <v>101</v>
      </c>
      <c r="D140">
        <v>785</v>
      </c>
      <c r="E140" s="39">
        <v>0.432</v>
      </c>
      <c r="F140" s="1">
        <v>6.7036586166038097</v>
      </c>
      <c r="G140" s="1">
        <v>3.1946818613485299</v>
      </c>
      <c r="H140" s="1">
        <v>5.7339449541284404</v>
      </c>
      <c r="I140" s="1">
        <v>8.8187995469988696</v>
      </c>
      <c r="J140" s="1">
        <v>5.4011063245633899</v>
      </c>
    </row>
    <row r="141" spans="1:10" x14ac:dyDescent="0.25">
      <c r="A141" t="s">
        <v>219</v>
      </c>
      <c r="B141" t="s">
        <v>46</v>
      </c>
      <c r="C141" t="s">
        <v>96</v>
      </c>
      <c r="D141">
        <v>65</v>
      </c>
      <c r="E141" s="39">
        <v>7.5999999999999998E-2</v>
      </c>
      <c r="F141" s="1">
        <v>11.703787867575301</v>
      </c>
      <c r="G141" s="1">
        <v>5.1191489361702098</v>
      </c>
      <c r="H141" s="1">
        <v>9.5749999999999993</v>
      </c>
      <c r="I141" s="1">
        <v>16.52</v>
      </c>
      <c r="J141" s="1">
        <v>9.5578215023372106</v>
      </c>
    </row>
    <row r="142" spans="1:10" x14ac:dyDescent="0.25">
      <c r="A142" t="s">
        <v>219</v>
      </c>
      <c r="B142" t="s">
        <v>46</v>
      </c>
      <c r="C142" t="s">
        <v>97</v>
      </c>
      <c r="D142">
        <v>19</v>
      </c>
      <c r="E142" s="39">
        <v>2.1999999999999999E-2</v>
      </c>
      <c r="F142" s="1">
        <v>5.8807769803357104</v>
      </c>
      <c r="J142" s="1">
        <v>4.6453045685279202</v>
      </c>
    </row>
    <row r="143" spans="1:10" x14ac:dyDescent="0.25">
      <c r="A143" t="s">
        <v>219</v>
      </c>
      <c r="B143" t="s">
        <v>46</v>
      </c>
      <c r="C143" t="s">
        <v>1</v>
      </c>
      <c r="D143">
        <v>54</v>
      </c>
      <c r="E143" s="39">
        <v>6.3E-2</v>
      </c>
      <c r="F143" s="1">
        <v>8.7464066920812193</v>
      </c>
      <c r="G143" s="1">
        <v>3.3909090909090902</v>
      </c>
      <c r="H143" s="1">
        <v>7.0369416759612697</v>
      </c>
      <c r="I143" s="1">
        <v>11.5307335907336</v>
      </c>
      <c r="J143" s="1">
        <v>3.3317451146983901</v>
      </c>
    </row>
    <row r="144" spans="1:10" x14ac:dyDescent="0.25">
      <c r="A144" t="s">
        <v>219</v>
      </c>
      <c r="B144" t="s">
        <v>46</v>
      </c>
      <c r="C144" t="s">
        <v>98</v>
      </c>
      <c r="D144">
        <v>46</v>
      </c>
      <c r="E144" s="39">
        <v>5.3999999999999999E-2</v>
      </c>
      <c r="F144" s="1">
        <v>8.8766532397737894</v>
      </c>
      <c r="G144" s="1">
        <v>3.3397042824646399</v>
      </c>
      <c r="H144" s="1">
        <v>6.1992907801418404</v>
      </c>
      <c r="I144" s="1">
        <v>12.2170263448941</v>
      </c>
      <c r="J144" s="1">
        <v>5.7375809663029003</v>
      </c>
    </row>
    <row r="145" spans="1:10" x14ac:dyDescent="0.25">
      <c r="A145" t="s">
        <v>219</v>
      </c>
      <c r="B145" t="s">
        <v>46</v>
      </c>
      <c r="C145" t="s">
        <v>99</v>
      </c>
      <c r="D145">
        <v>113</v>
      </c>
      <c r="E145" s="39">
        <v>0.13300000000000001</v>
      </c>
      <c r="F145" s="1">
        <v>7.3580496397585096</v>
      </c>
      <c r="G145" s="1">
        <v>2.92231530845392</v>
      </c>
      <c r="H145" s="1">
        <v>5.9061946902654903</v>
      </c>
      <c r="I145" s="1">
        <v>9.3490712074303399</v>
      </c>
      <c r="J145" s="1">
        <v>4.47369735271017</v>
      </c>
    </row>
    <row r="146" spans="1:10" x14ac:dyDescent="0.25">
      <c r="A146" t="s">
        <v>219</v>
      </c>
      <c r="B146" t="s">
        <v>46</v>
      </c>
      <c r="C146" t="s">
        <v>100</v>
      </c>
      <c r="D146">
        <v>126</v>
      </c>
      <c r="E146" s="39">
        <v>0.14799999999999999</v>
      </c>
      <c r="F146" s="1">
        <v>6.0404073775145797</v>
      </c>
      <c r="G146" s="1">
        <v>2.6900651626193102</v>
      </c>
      <c r="H146" s="1">
        <v>4.9750604427804399</v>
      </c>
      <c r="I146" s="1">
        <v>7.60332433092666</v>
      </c>
      <c r="J146" s="1">
        <v>3.84395755955333</v>
      </c>
    </row>
    <row r="147" spans="1:10" x14ac:dyDescent="0.25">
      <c r="A147" t="s">
        <v>219</v>
      </c>
      <c r="B147" t="s">
        <v>46</v>
      </c>
      <c r="C147" t="s">
        <v>101</v>
      </c>
      <c r="D147">
        <v>429</v>
      </c>
      <c r="E147" s="39">
        <v>0.504</v>
      </c>
      <c r="F147" s="1">
        <v>5.3926479143486103</v>
      </c>
      <c r="G147" s="1">
        <v>1.6025477707006399</v>
      </c>
      <c r="H147" s="1">
        <v>3.8289170506912402</v>
      </c>
      <c r="I147" s="1">
        <v>6.7235523385300704</v>
      </c>
      <c r="J147" s="1">
        <v>2.8612820979290601</v>
      </c>
    </row>
    <row r="148" spans="1:10" x14ac:dyDescent="0.25">
      <c r="A148" t="s">
        <v>219</v>
      </c>
      <c r="B148" t="s">
        <v>48</v>
      </c>
      <c r="C148" t="s">
        <v>96</v>
      </c>
      <c r="D148">
        <v>252</v>
      </c>
      <c r="E148" s="39">
        <v>0.104</v>
      </c>
      <c r="F148" s="1">
        <v>9.9496269210128201</v>
      </c>
      <c r="G148" s="1">
        <v>5.7281519657145097</v>
      </c>
      <c r="H148" s="1">
        <v>8.5880989820408793</v>
      </c>
      <c r="I148" s="1">
        <v>12.338927765508</v>
      </c>
      <c r="J148" s="1">
        <v>10.379688513213701</v>
      </c>
    </row>
    <row r="149" spans="1:10" x14ac:dyDescent="0.25">
      <c r="A149" t="s">
        <v>219</v>
      </c>
      <c r="B149" t="s">
        <v>48</v>
      </c>
      <c r="C149" t="s">
        <v>97</v>
      </c>
      <c r="D149">
        <v>193</v>
      </c>
      <c r="E149" s="39">
        <v>0.08</v>
      </c>
      <c r="F149" s="1">
        <v>8.7154431645442205</v>
      </c>
      <c r="G149" s="1">
        <v>4.9834515366430301</v>
      </c>
      <c r="H149" s="1">
        <v>7.5490196078431397</v>
      </c>
      <c r="I149" s="1">
        <v>11.2222222222222</v>
      </c>
      <c r="J149" s="1">
        <v>7.5163564579808204</v>
      </c>
    </row>
    <row r="150" spans="1:10" x14ac:dyDescent="0.25">
      <c r="A150" t="s">
        <v>219</v>
      </c>
      <c r="B150" t="s">
        <v>48</v>
      </c>
      <c r="C150" t="s">
        <v>1</v>
      </c>
      <c r="D150">
        <v>232</v>
      </c>
      <c r="E150" s="39">
        <v>9.6000000000000002E-2</v>
      </c>
      <c r="F150" s="1">
        <v>8.3426394133347195</v>
      </c>
      <c r="G150" s="1">
        <v>4.9938372799028503</v>
      </c>
      <c r="H150" s="1">
        <v>7.2914494999295698</v>
      </c>
      <c r="I150" s="1">
        <v>10.4867584745763</v>
      </c>
      <c r="J150" s="1">
        <v>7.8677933139678</v>
      </c>
    </row>
    <row r="151" spans="1:10" x14ac:dyDescent="0.25">
      <c r="A151" t="s">
        <v>219</v>
      </c>
      <c r="B151" t="s">
        <v>48</v>
      </c>
      <c r="C151" t="s">
        <v>98</v>
      </c>
      <c r="D151">
        <v>288</v>
      </c>
      <c r="E151" s="39">
        <v>0.11899999999999999</v>
      </c>
      <c r="F151" s="1">
        <v>8.72624447851768</v>
      </c>
      <c r="G151" s="1">
        <v>5.6601085667366098</v>
      </c>
      <c r="H151" s="1">
        <v>8.1009986605735893</v>
      </c>
      <c r="I151" s="1">
        <v>11.0062277580071</v>
      </c>
      <c r="J151" s="1">
        <v>8.5875571713380996</v>
      </c>
    </row>
    <row r="152" spans="1:10" x14ac:dyDescent="0.25">
      <c r="A152" t="s">
        <v>219</v>
      </c>
      <c r="B152" t="s">
        <v>48</v>
      </c>
      <c r="C152" t="s">
        <v>99</v>
      </c>
      <c r="D152">
        <v>531</v>
      </c>
      <c r="E152" s="39">
        <v>0.219</v>
      </c>
      <c r="F152" s="1">
        <v>7.9494150496687501</v>
      </c>
      <c r="G152" s="1">
        <v>5.0147792309283599</v>
      </c>
      <c r="H152" s="1">
        <v>7.3111702127659601</v>
      </c>
      <c r="I152" s="1">
        <v>10.141148952473101</v>
      </c>
      <c r="J152" s="1">
        <v>7.9586890233550003</v>
      </c>
    </row>
    <row r="153" spans="1:10" x14ac:dyDescent="0.25">
      <c r="A153" t="s">
        <v>219</v>
      </c>
      <c r="B153" t="s">
        <v>48</v>
      </c>
      <c r="C153" t="s">
        <v>100</v>
      </c>
      <c r="D153">
        <v>347</v>
      </c>
      <c r="E153" s="39">
        <v>0.14299999999999999</v>
      </c>
      <c r="F153" s="1">
        <v>7.8945895670645196</v>
      </c>
      <c r="G153" s="1">
        <v>4.6824419070512802</v>
      </c>
      <c r="H153" s="1">
        <v>7.0620689655172404</v>
      </c>
      <c r="I153" s="1">
        <v>9.9808835413486605</v>
      </c>
      <c r="J153" s="1">
        <v>7.3804021952409897</v>
      </c>
    </row>
    <row r="154" spans="1:10" x14ac:dyDescent="0.25">
      <c r="A154" t="s">
        <v>219</v>
      </c>
      <c r="B154" t="s">
        <v>48</v>
      </c>
      <c r="C154" t="s">
        <v>101</v>
      </c>
      <c r="D154">
        <v>580</v>
      </c>
      <c r="E154" s="39">
        <v>0.23899999999999999</v>
      </c>
      <c r="F154" s="1">
        <v>7.4377131504212404</v>
      </c>
      <c r="G154" s="1">
        <v>4.1521536705514803</v>
      </c>
      <c r="H154" s="1">
        <v>6.3787751677852302</v>
      </c>
      <c r="I154" s="1">
        <v>9.5199453750469303</v>
      </c>
      <c r="J154" s="1">
        <v>7.6984842454968598</v>
      </c>
    </row>
    <row r="155" spans="1:10" x14ac:dyDescent="0.25">
      <c r="A155" t="s">
        <v>219</v>
      </c>
      <c r="B155" t="s">
        <v>50</v>
      </c>
      <c r="C155" t="s">
        <v>96</v>
      </c>
      <c r="D155">
        <v>235</v>
      </c>
      <c r="E155" s="39">
        <v>0.19</v>
      </c>
      <c r="F155" s="1">
        <v>24.0161343331404</v>
      </c>
      <c r="G155" s="1">
        <v>8.47102417302799</v>
      </c>
      <c r="H155" s="1">
        <v>17.646341463414601</v>
      </c>
      <c r="I155" s="1">
        <v>34.586404586404598</v>
      </c>
      <c r="J155" s="1">
        <v>18.673484760690702</v>
      </c>
    </row>
    <row r="156" spans="1:10" x14ac:dyDescent="0.25">
      <c r="A156" t="s">
        <v>219</v>
      </c>
      <c r="B156" t="s">
        <v>50</v>
      </c>
      <c r="C156" t="s">
        <v>97</v>
      </c>
      <c r="D156">
        <v>83</v>
      </c>
      <c r="E156" s="39">
        <v>6.7000000000000004E-2</v>
      </c>
      <c r="F156" s="1">
        <v>23.947356615456702</v>
      </c>
      <c r="G156" s="1">
        <v>9.4665533732770903</v>
      </c>
      <c r="H156" s="1">
        <v>16.742857142857101</v>
      </c>
      <c r="I156" s="1">
        <v>32.271542863279301</v>
      </c>
      <c r="J156" s="1">
        <v>19.812569316081301</v>
      </c>
    </row>
    <row r="157" spans="1:10" x14ac:dyDescent="0.25">
      <c r="A157" t="s">
        <v>219</v>
      </c>
      <c r="B157" t="s">
        <v>50</v>
      </c>
      <c r="C157" t="s">
        <v>1</v>
      </c>
      <c r="D157">
        <v>98</v>
      </c>
      <c r="E157" s="39">
        <v>7.9000000000000001E-2</v>
      </c>
      <c r="F157" s="1">
        <v>20.226268204715101</v>
      </c>
      <c r="G157" s="1">
        <v>7.7045454545454604</v>
      </c>
      <c r="H157" s="1">
        <v>14.6973684210526</v>
      </c>
      <c r="I157" s="1">
        <v>28.775592055003798</v>
      </c>
      <c r="J157" s="1">
        <v>16.4513472383851</v>
      </c>
    </row>
    <row r="158" spans="1:10" x14ac:dyDescent="0.25">
      <c r="A158" t="s">
        <v>219</v>
      </c>
      <c r="B158" t="s">
        <v>50</v>
      </c>
      <c r="C158" t="s">
        <v>98</v>
      </c>
      <c r="D158">
        <v>133</v>
      </c>
      <c r="E158" s="39">
        <v>0.107</v>
      </c>
      <c r="F158" s="1">
        <v>18.782930453291801</v>
      </c>
      <c r="G158" s="1">
        <v>6.6307996051332703</v>
      </c>
      <c r="H158" s="1">
        <v>14.716400911161699</v>
      </c>
      <c r="I158" s="1">
        <v>24.9352678571429</v>
      </c>
      <c r="J158" s="1">
        <v>15.507729785439899</v>
      </c>
    </row>
    <row r="159" spans="1:10" x14ac:dyDescent="0.25">
      <c r="A159" t="s">
        <v>219</v>
      </c>
      <c r="B159" t="s">
        <v>50</v>
      </c>
      <c r="C159" t="s">
        <v>99</v>
      </c>
      <c r="D159">
        <v>164</v>
      </c>
      <c r="E159" s="39">
        <v>0.13200000000000001</v>
      </c>
      <c r="F159" s="1">
        <v>19.284617955897399</v>
      </c>
      <c r="G159" s="1">
        <v>6.5196422190459202</v>
      </c>
      <c r="H159" s="1">
        <v>14.7565756853115</v>
      </c>
      <c r="I159" s="1">
        <v>25.516853932584301</v>
      </c>
      <c r="J159" s="1">
        <v>17.117638152914498</v>
      </c>
    </row>
    <row r="160" spans="1:10" x14ac:dyDescent="0.25">
      <c r="A160" t="s">
        <v>219</v>
      </c>
      <c r="B160" t="s">
        <v>50</v>
      </c>
      <c r="C160" t="s">
        <v>100</v>
      </c>
      <c r="D160">
        <v>121</v>
      </c>
      <c r="E160" s="39">
        <v>9.8000000000000004E-2</v>
      </c>
      <c r="F160" s="1">
        <v>21.279065987442401</v>
      </c>
      <c r="G160" s="1">
        <v>7.9849056603773603</v>
      </c>
      <c r="H160" s="1">
        <v>15.7175141242938</v>
      </c>
      <c r="I160" s="1">
        <v>28.8807854137447</v>
      </c>
      <c r="J160" s="1">
        <v>11.282257386247601</v>
      </c>
    </row>
    <row r="161" spans="1:10" x14ac:dyDescent="0.25">
      <c r="A161" t="s">
        <v>219</v>
      </c>
      <c r="B161" t="s">
        <v>50</v>
      </c>
      <c r="C161" t="s">
        <v>101</v>
      </c>
      <c r="D161">
        <v>406</v>
      </c>
      <c r="E161" s="39">
        <v>0.32700000000000001</v>
      </c>
      <c r="F161" s="1">
        <v>25.475703583463702</v>
      </c>
      <c r="G161" s="1">
        <v>7.6456901194550104</v>
      </c>
      <c r="H161" s="1">
        <v>18.3538914027149</v>
      </c>
      <c r="I161" s="1">
        <v>37.851677852348999</v>
      </c>
      <c r="J161" s="1">
        <v>18.350547647252998</v>
      </c>
    </row>
    <row r="162" spans="1:10" x14ac:dyDescent="0.25">
      <c r="A162" t="s">
        <v>219</v>
      </c>
      <c r="B162" t="s">
        <v>51</v>
      </c>
      <c r="C162" t="s">
        <v>96</v>
      </c>
      <c r="D162">
        <v>24</v>
      </c>
      <c r="E162" s="39">
        <v>0.152</v>
      </c>
      <c r="F162" s="1">
        <v>10.615712306211501</v>
      </c>
      <c r="H162" s="1">
        <v>10.525978401727899</v>
      </c>
      <c r="J162" s="1">
        <v>8.2899865055066204</v>
      </c>
    </row>
    <row r="163" spans="1:10" x14ac:dyDescent="0.25">
      <c r="A163" t="s">
        <v>219</v>
      </c>
      <c r="B163" t="s">
        <v>51</v>
      </c>
      <c r="C163" t="s">
        <v>97</v>
      </c>
      <c r="D163">
        <v>10</v>
      </c>
      <c r="E163" s="39">
        <v>6.3E-2</v>
      </c>
      <c r="F163" s="1">
        <v>11.4088990648763</v>
      </c>
      <c r="J163" s="1">
        <v>12.2667786143763</v>
      </c>
    </row>
    <row r="164" spans="1:10" x14ac:dyDescent="0.25">
      <c r="A164" t="s">
        <v>219</v>
      </c>
      <c r="B164" t="s">
        <v>51</v>
      </c>
      <c r="C164" t="s">
        <v>1</v>
      </c>
      <c r="D164">
        <v>14</v>
      </c>
      <c r="E164" s="39">
        <v>8.8999999999999996E-2</v>
      </c>
      <c r="F164" s="1">
        <v>8.0778615170068093</v>
      </c>
      <c r="J164" s="1">
        <v>5.4179163303992004</v>
      </c>
    </row>
    <row r="165" spans="1:10" x14ac:dyDescent="0.25">
      <c r="A165" t="s">
        <v>219</v>
      </c>
      <c r="B165" t="s">
        <v>51</v>
      </c>
      <c r="C165" t="s">
        <v>98</v>
      </c>
      <c r="D165">
        <v>11</v>
      </c>
      <c r="E165" s="39">
        <v>7.0000000000000007E-2</v>
      </c>
      <c r="F165" s="1">
        <v>7.9286051097800296</v>
      </c>
      <c r="J165" s="1">
        <v>5.8785097354720302</v>
      </c>
    </row>
    <row r="166" spans="1:10" x14ac:dyDescent="0.25">
      <c r="A166" t="s">
        <v>219</v>
      </c>
      <c r="B166" t="s">
        <v>51</v>
      </c>
      <c r="C166" t="s">
        <v>99</v>
      </c>
      <c r="D166">
        <v>26</v>
      </c>
      <c r="E166" s="39">
        <v>0.16500000000000001</v>
      </c>
      <c r="F166" s="1">
        <v>8.9855440486627192</v>
      </c>
      <c r="H166" s="1">
        <v>8.6112894813195702</v>
      </c>
      <c r="J166" s="1">
        <v>9.1634957671482802</v>
      </c>
    </row>
    <row r="167" spans="1:10" x14ac:dyDescent="0.25">
      <c r="A167" t="s">
        <v>219</v>
      </c>
      <c r="B167" t="s">
        <v>51</v>
      </c>
      <c r="C167" t="s">
        <v>100</v>
      </c>
      <c r="D167">
        <v>21</v>
      </c>
      <c r="E167" s="39">
        <v>0.13300000000000001</v>
      </c>
      <c r="F167" s="1">
        <v>7.56104486708844</v>
      </c>
      <c r="H167" s="1">
        <v>7.7949591280653996</v>
      </c>
      <c r="J167" s="1">
        <v>6.3217487227124902</v>
      </c>
    </row>
    <row r="168" spans="1:10" x14ac:dyDescent="0.25">
      <c r="A168" t="s">
        <v>219</v>
      </c>
      <c r="B168" t="s">
        <v>51</v>
      </c>
      <c r="C168" t="s">
        <v>101</v>
      </c>
      <c r="D168">
        <v>52</v>
      </c>
      <c r="E168" s="39">
        <v>0.32900000000000001</v>
      </c>
      <c r="F168" s="1">
        <v>6.4855087095772896</v>
      </c>
      <c r="G168" s="1">
        <v>4.34421810057811</v>
      </c>
      <c r="H168" s="1">
        <v>5.6249176934960499</v>
      </c>
      <c r="I168" s="1">
        <v>7.9818398527385597</v>
      </c>
      <c r="J168" s="1">
        <v>5.8419743850461803</v>
      </c>
    </row>
    <row r="169" spans="1:10" x14ac:dyDescent="0.25">
      <c r="A169" t="s">
        <v>219</v>
      </c>
      <c r="B169" t="s">
        <v>54</v>
      </c>
      <c r="C169" t="s">
        <v>96</v>
      </c>
      <c r="D169">
        <v>147</v>
      </c>
      <c r="E169" s="39">
        <v>9.6000000000000002E-2</v>
      </c>
      <c r="F169" s="1">
        <v>13.207403806594399</v>
      </c>
      <c r="G169" s="1">
        <v>6.3451563691838304</v>
      </c>
      <c r="H169" s="1">
        <v>11.8082901554404</v>
      </c>
      <c r="I169" s="1">
        <v>17.259558783077502</v>
      </c>
      <c r="J169" s="1">
        <v>13.338771399798601</v>
      </c>
    </row>
    <row r="170" spans="1:10" x14ac:dyDescent="0.25">
      <c r="A170" t="s">
        <v>219</v>
      </c>
      <c r="B170" t="s">
        <v>54</v>
      </c>
      <c r="C170" t="s">
        <v>97</v>
      </c>
      <c r="D170">
        <v>99</v>
      </c>
      <c r="E170" s="39">
        <v>6.5000000000000002E-2</v>
      </c>
      <c r="F170" s="1">
        <v>12.826850336920501</v>
      </c>
      <c r="G170" s="1">
        <v>7.90305892937472</v>
      </c>
      <c r="H170" s="1">
        <v>12.865079365079399</v>
      </c>
      <c r="I170" s="1">
        <v>16.948863636363601</v>
      </c>
      <c r="J170" s="1">
        <v>11.5491518763508</v>
      </c>
    </row>
    <row r="171" spans="1:10" x14ac:dyDescent="0.25">
      <c r="A171" t="s">
        <v>219</v>
      </c>
      <c r="B171" t="s">
        <v>54</v>
      </c>
      <c r="C171" t="s">
        <v>1</v>
      </c>
      <c r="D171">
        <v>124</v>
      </c>
      <c r="E171" s="39">
        <v>8.1000000000000003E-2</v>
      </c>
      <c r="F171" s="1">
        <v>13.276343878370501</v>
      </c>
      <c r="G171" s="1">
        <v>7.4702042182792097</v>
      </c>
      <c r="H171" s="1">
        <v>11.4363110008271</v>
      </c>
      <c r="I171" s="1">
        <v>16.494847074468101</v>
      </c>
      <c r="J171" s="1">
        <v>12.502044053938601</v>
      </c>
    </row>
    <row r="172" spans="1:10" x14ac:dyDescent="0.25">
      <c r="A172" t="s">
        <v>219</v>
      </c>
      <c r="B172" t="s">
        <v>54</v>
      </c>
      <c r="C172" t="s">
        <v>98</v>
      </c>
      <c r="D172">
        <v>144</v>
      </c>
      <c r="E172" s="39">
        <v>9.4E-2</v>
      </c>
      <c r="F172" s="1">
        <v>11.1847910371001</v>
      </c>
      <c r="G172" s="1">
        <v>7.0861387839230501</v>
      </c>
      <c r="H172" s="1">
        <v>10.123199195171001</v>
      </c>
      <c r="I172" s="1">
        <v>14.194801980197999</v>
      </c>
      <c r="J172" s="1">
        <v>10.7674883944293</v>
      </c>
    </row>
    <row r="173" spans="1:10" x14ac:dyDescent="0.25">
      <c r="A173" t="s">
        <v>219</v>
      </c>
      <c r="B173" t="s">
        <v>54</v>
      </c>
      <c r="C173" t="s">
        <v>99</v>
      </c>
      <c r="D173">
        <v>361</v>
      </c>
      <c r="E173" s="39">
        <v>0.23599999999999999</v>
      </c>
      <c r="F173" s="1">
        <v>10.245474631703299</v>
      </c>
      <c r="G173" s="1">
        <v>6.2580645161290303</v>
      </c>
      <c r="H173" s="1">
        <v>9.2019230769230802</v>
      </c>
      <c r="I173" s="1">
        <v>13.1071428571429</v>
      </c>
      <c r="J173" s="1">
        <v>9.3955625465684207</v>
      </c>
    </row>
    <row r="174" spans="1:10" x14ac:dyDescent="0.25">
      <c r="A174" t="s">
        <v>219</v>
      </c>
      <c r="B174" t="s">
        <v>54</v>
      </c>
      <c r="C174" t="s">
        <v>100</v>
      </c>
      <c r="D174">
        <v>314</v>
      </c>
      <c r="E174" s="39">
        <v>0.20499999999999999</v>
      </c>
      <c r="F174" s="1">
        <v>9.3795031112937792</v>
      </c>
      <c r="G174" s="1">
        <v>5.4601575380106304</v>
      </c>
      <c r="H174" s="1">
        <v>8.4380730380730409</v>
      </c>
      <c r="I174" s="1">
        <v>12.7366666666667</v>
      </c>
      <c r="J174" s="1">
        <v>7.9181899787824399</v>
      </c>
    </row>
    <row r="175" spans="1:10" x14ac:dyDescent="0.25">
      <c r="A175" t="s">
        <v>219</v>
      </c>
      <c r="B175" t="s">
        <v>54</v>
      </c>
      <c r="C175" t="s">
        <v>101</v>
      </c>
      <c r="D175">
        <v>342</v>
      </c>
      <c r="E175" s="39">
        <v>0.223</v>
      </c>
      <c r="F175" s="1">
        <v>8.1386149071431308</v>
      </c>
      <c r="G175" s="1">
        <v>4.7977371319945403</v>
      </c>
      <c r="H175" s="1">
        <v>7.03462532299742</v>
      </c>
      <c r="I175" s="1">
        <v>10.185624249699901</v>
      </c>
      <c r="J175" s="1">
        <v>9.2821035755125099</v>
      </c>
    </row>
    <row r="176" spans="1:10" x14ac:dyDescent="0.25">
      <c r="A176" t="s">
        <v>219</v>
      </c>
      <c r="B176" t="s">
        <v>55</v>
      </c>
      <c r="C176" t="s">
        <v>96</v>
      </c>
      <c r="D176">
        <v>657</v>
      </c>
      <c r="E176" s="39">
        <v>8.4000000000000005E-2</v>
      </c>
      <c r="F176" s="1">
        <v>9.5000661496086902</v>
      </c>
      <c r="G176" s="1">
        <v>2.1747572815534002</v>
      </c>
      <c r="H176" s="1">
        <v>7.0969387755101998</v>
      </c>
      <c r="I176" s="1">
        <v>12.752380952380999</v>
      </c>
      <c r="J176" s="1">
        <v>6.6664111865605902</v>
      </c>
    </row>
    <row r="177" spans="1:10" x14ac:dyDescent="0.25">
      <c r="A177" t="s">
        <v>219</v>
      </c>
      <c r="B177" t="s">
        <v>55</v>
      </c>
      <c r="C177" t="s">
        <v>97</v>
      </c>
      <c r="D177">
        <v>261</v>
      </c>
      <c r="E177" s="39">
        <v>3.4000000000000002E-2</v>
      </c>
      <c r="F177" s="1">
        <v>8.4498539094958698</v>
      </c>
      <c r="G177" s="1">
        <v>2.32558139534884</v>
      </c>
      <c r="H177" s="1">
        <v>5.7134328358208997</v>
      </c>
      <c r="I177" s="1">
        <v>10.618399999999999</v>
      </c>
      <c r="J177" s="1">
        <v>6.1016755096341804</v>
      </c>
    </row>
    <row r="178" spans="1:10" x14ac:dyDescent="0.25">
      <c r="A178" t="s">
        <v>219</v>
      </c>
      <c r="B178" t="s">
        <v>55</v>
      </c>
      <c r="C178" t="s">
        <v>1</v>
      </c>
      <c r="D178">
        <v>406</v>
      </c>
      <c r="E178" s="39">
        <v>5.1999999999999998E-2</v>
      </c>
      <c r="F178" s="1">
        <v>7.99318989370569</v>
      </c>
      <c r="G178" s="1">
        <v>2.4357006262346101</v>
      </c>
      <c r="H178" s="1">
        <v>5.5791233541233503</v>
      </c>
      <c r="I178" s="1">
        <v>10.2750630435901</v>
      </c>
      <c r="J178" s="1">
        <v>5.2565653809626296</v>
      </c>
    </row>
    <row r="179" spans="1:10" x14ac:dyDescent="0.25">
      <c r="A179" t="s">
        <v>219</v>
      </c>
      <c r="B179" t="s">
        <v>55</v>
      </c>
      <c r="C179" t="s">
        <v>98</v>
      </c>
      <c r="D179">
        <v>503</v>
      </c>
      <c r="E179" s="39">
        <v>6.5000000000000002E-2</v>
      </c>
      <c r="F179" s="1">
        <v>8.3435982758483096</v>
      </c>
      <c r="G179" s="1">
        <v>2.21180313857487</v>
      </c>
      <c r="H179" s="1">
        <v>5.7380952380952399</v>
      </c>
      <c r="I179" s="1">
        <v>11.2852414943914</v>
      </c>
      <c r="J179" s="1">
        <v>5.8776452156683501</v>
      </c>
    </row>
    <row r="180" spans="1:10" x14ac:dyDescent="0.25">
      <c r="A180" t="s">
        <v>219</v>
      </c>
      <c r="B180" t="s">
        <v>55</v>
      </c>
      <c r="C180" t="s">
        <v>99</v>
      </c>
      <c r="D180">
        <v>952</v>
      </c>
      <c r="E180" s="39">
        <v>0.122</v>
      </c>
      <c r="F180" s="1">
        <v>7.5104393864297503</v>
      </c>
      <c r="G180" s="1">
        <v>2.3061720299942801</v>
      </c>
      <c r="H180" s="1">
        <v>5.5203305785124002</v>
      </c>
      <c r="I180" s="1">
        <v>9.9878233555062792</v>
      </c>
      <c r="J180" s="1">
        <v>5.2117628234863904</v>
      </c>
    </row>
    <row r="181" spans="1:10" x14ac:dyDescent="0.25">
      <c r="A181" t="s">
        <v>219</v>
      </c>
      <c r="B181" t="s">
        <v>55</v>
      </c>
      <c r="C181" t="s">
        <v>100</v>
      </c>
      <c r="D181">
        <v>727</v>
      </c>
      <c r="E181" s="39">
        <v>9.2999999999999999E-2</v>
      </c>
      <c r="F181" s="1">
        <v>7.12885044998428</v>
      </c>
      <c r="G181" s="1">
        <v>2.1681510620468001</v>
      </c>
      <c r="H181" s="1">
        <v>4.8316831683168298</v>
      </c>
      <c r="I181" s="1">
        <v>8.9666666666666703</v>
      </c>
      <c r="J181" s="1">
        <v>3.7794397260582602</v>
      </c>
    </row>
    <row r="182" spans="1:10" x14ac:dyDescent="0.25">
      <c r="A182" t="s">
        <v>219</v>
      </c>
      <c r="B182" t="s">
        <v>55</v>
      </c>
      <c r="C182" t="s">
        <v>101</v>
      </c>
      <c r="D182">
        <v>4276</v>
      </c>
      <c r="E182" s="39">
        <v>0.54900000000000004</v>
      </c>
      <c r="F182" s="1">
        <v>5.5091948079832198</v>
      </c>
      <c r="G182" s="1">
        <v>1.4912374343244099</v>
      </c>
      <c r="H182" s="1">
        <v>3.7466205396019601</v>
      </c>
      <c r="I182" s="1">
        <v>7.1006179732019099</v>
      </c>
      <c r="J182" s="1">
        <v>3.2811675470228301</v>
      </c>
    </row>
    <row r="183" spans="1:10" x14ac:dyDescent="0.25">
      <c r="A183" t="s">
        <v>219</v>
      </c>
      <c r="B183" t="s">
        <v>56</v>
      </c>
      <c r="C183" t="s">
        <v>96</v>
      </c>
      <c r="D183">
        <v>1001</v>
      </c>
      <c r="E183" s="39">
        <v>0.153</v>
      </c>
      <c r="F183" s="1">
        <v>9.1405561377723892</v>
      </c>
      <c r="G183" s="1">
        <v>4.15234375</v>
      </c>
      <c r="H183" s="1">
        <v>7.5131375579598103</v>
      </c>
      <c r="I183" s="1">
        <v>12.081632653061201</v>
      </c>
      <c r="J183" s="1">
        <v>5.3282569362924601</v>
      </c>
    </row>
    <row r="184" spans="1:10" x14ac:dyDescent="0.25">
      <c r="A184" t="s">
        <v>219</v>
      </c>
      <c r="B184" t="s">
        <v>56</v>
      </c>
      <c r="C184" t="s">
        <v>97</v>
      </c>
      <c r="D184">
        <v>589</v>
      </c>
      <c r="E184" s="39">
        <v>0.09</v>
      </c>
      <c r="F184" s="1">
        <v>8.8281534087897597</v>
      </c>
      <c r="G184" s="1">
        <v>4.2821316614420102</v>
      </c>
      <c r="H184" s="1">
        <v>7.5917030567685604</v>
      </c>
      <c r="I184" s="1">
        <v>11.4838709677419</v>
      </c>
      <c r="J184" s="1">
        <v>7.2345750211899604</v>
      </c>
    </row>
    <row r="185" spans="1:10" x14ac:dyDescent="0.25">
      <c r="A185" t="s">
        <v>219</v>
      </c>
      <c r="B185" t="s">
        <v>56</v>
      </c>
      <c r="C185" t="s">
        <v>1</v>
      </c>
      <c r="D185">
        <v>632</v>
      </c>
      <c r="E185" s="39">
        <v>9.7000000000000003E-2</v>
      </c>
      <c r="F185" s="1">
        <v>8.5749856799555904</v>
      </c>
      <c r="G185" s="1">
        <v>4.4929436505523501</v>
      </c>
      <c r="H185" s="1">
        <v>7.4307452030343599</v>
      </c>
      <c r="I185" s="1">
        <v>11.0161949859696</v>
      </c>
      <c r="J185" s="1">
        <v>7.1699562991935899</v>
      </c>
    </row>
    <row r="186" spans="1:10" x14ac:dyDescent="0.25">
      <c r="A186" t="s">
        <v>219</v>
      </c>
      <c r="B186" t="s">
        <v>56</v>
      </c>
      <c r="C186" t="s">
        <v>98</v>
      </c>
      <c r="D186">
        <v>849</v>
      </c>
      <c r="E186" s="39">
        <v>0.13</v>
      </c>
      <c r="F186" s="1">
        <v>8.8697012918918201</v>
      </c>
      <c r="G186" s="1">
        <v>4.6449704142011798</v>
      </c>
      <c r="H186" s="1">
        <v>7.3187250996015898</v>
      </c>
      <c r="I186" s="1">
        <v>11.3581081081081</v>
      </c>
      <c r="J186" s="1">
        <v>7.5678368932038804</v>
      </c>
    </row>
    <row r="187" spans="1:10" x14ac:dyDescent="0.25">
      <c r="A187" t="s">
        <v>219</v>
      </c>
      <c r="B187" t="s">
        <v>56</v>
      </c>
      <c r="C187" t="s">
        <v>99</v>
      </c>
      <c r="D187">
        <v>1290</v>
      </c>
      <c r="E187" s="39">
        <v>0.19700000000000001</v>
      </c>
      <c r="F187" s="1">
        <v>7.9699889639780803</v>
      </c>
      <c r="G187" s="1">
        <v>4.0545033974499702</v>
      </c>
      <c r="H187" s="1">
        <v>6.8726846004883404</v>
      </c>
      <c r="I187" s="1">
        <v>10.089285714285699</v>
      </c>
      <c r="J187" s="1">
        <v>5.7892937308520001</v>
      </c>
    </row>
    <row r="188" spans="1:10" x14ac:dyDescent="0.25">
      <c r="A188" t="s">
        <v>219</v>
      </c>
      <c r="B188" t="s">
        <v>56</v>
      </c>
      <c r="C188" t="s">
        <v>100</v>
      </c>
      <c r="D188">
        <v>841</v>
      </c>
      <c r="E188" s="39">
        <v>0.128</v>
      </c>
      <c r="F188" s="1">
        <v>7.5447505307342801</v>
      </c>
      <c r="G188" s="1">
        <v>3.6565656565656601</v>
      </c>
      <c r="H188" s="1">
        <v>6.5175808720112496</v>
      </c>
      <c r="I188" s="1">
        <v>9.2698412698412707</v>
      </c>
      <c r="J188" s="1">
        <v>6.2029579486234896</v>
      </c>
    </row>
    <row r="189" spans="1:10" x14ac:dyDescent="0.25">
      <c r="A189" t="s">
        <v>219</v>
      </c>
      <c r="B189" t="s">
        <v>56</v>
      </c>
      <c r="C189" t="s">
        <v>101</v>
      </c>
      <c r="D189">
        <v>1347</v>
      </c>
      <c r="E189" s="39">
        <v>0.20599999999999999</v>
      </c>
      <c r="F189" s="1">
        <v>6.6538903043293498</v>
      </c>
      <c r="G189" s="1">
        <v>2.7461545807133998</v>
      </c>
      <c r="H189" s="1">
        <v>5.11320754716981</v>
      </c>
      <c r="I189" s="1">
        <v>8.5041487419737791</v>
      </c>
      <c r="J189" s="1">
        <v>3.98437202726736</v>
      </c>
    </row>
    <row r="190" spans="1:10" x14ac:dyDescent="0.25">
      <c r="A190" t="s">
        <v>219</v>
      </c>
      <c r="B190" t="s">
        <v>57</v>
      </c>
      <c r="C190" t="s">
        <v>96</v>
      </c>
      <c r="D190">
        <v>936</v>
      </c>
      <c r="E190" s="39">
        <v>0.20799999999999999</v>
      </c>
      <c r="F190" s="1">
        <v>14.0061642642475</v>
      </c>
      <c r="G190" s="1">
        <v>5.3116447804016804</v>
      </c>
      <c r="H190" s="1">
        <v>10.3956152758133</v>
      </c>
      <c r="I190" s="1">
        <v>18.652715517241401</v>
      </c>
      <c r="J190" s="1">
        <v>11.392721173299501</v>
      </c>
    </row>
    <row r="191" spans="1:10" x14ac:dyDescent="0.25">
      <c r="A191" t="s">
        <v>219</v>
      </c>
      <c r="B191" t="s">
        <v>57</v>
      </c>
      <c r="C191" t="s">
        <v>97</v>
      </c>
      <c r="D191">
        <v>456</v>
      </c>
      <c r="E191" s="39">
        <v>0.10100000000000001</v>
      </c>
      <c r="F191" s="1">
        <v>14.274435287903</v>
      </c>
      <c r="G191" s="1">
        <v>5.6856379618907296</v>
      </c>
      <c r="H191" s="1">
        <v>10.390650891496</v>
      </c>
      <c r="I191" s="1">
        <v>19.812782634911098</v>
      </c>
      <c r="J191" s="1">
        <v>11.6522684456809</v>
      </c>
    </row>
    <row r="192" spans="1:10" x14ac:dyDescent="0.25">
      <c r="A192" t="s">
        <v>219</v>
      </c>
      <c r="B192" t="s">
        <v>57</v>
      </c>
      <c r="C192" t="s">
        <v>1</v>
      </c>
      <c r="D192">
        <v>571</v>
      </c>
      <c r="E192" s="39">
        <v>0.127</v>
      </c>
      <c r="F192" s="1">
        <v>13.473303368824601</v>
      </c>
      <c r="G192" s="1">
        <v>5.94799177044644</v>
      </c>
      <c r="H192" s="1">
        <v>10.387755102040799</v>
      </c>
      <c r="I192" s="1">
        <v>18.507227371919399</v>
      </c>
      <c r="J192" s="1">
        <v>11.556924260843401</v>
      </c>
    </row>
    <row r="193" spans="1:10" x14ac:dyDescent="0.25">
      <c r="A193" t="s">
        <v>219</v>
      </c>
      <c r="B193" t="s">
        <v>57</v>
      </c>
      <c r="C193" t="s">
        <v>98</v>
      </c>
      <c r="D193">
        <v>685</v>
      </c>
      <c r="E193" s="39">
        <v>0.152</v>
      </c>
      <c r="F193" s="1">
        <v>14.3998236662006</v>
      </c>
      <c r="G193" s="1">
        <v>6.6203208556149704</v>
      </c>
      <c r="H193" s="1">
        <v>10.737623762376201</v>
      </c>
      <c r="I193" s="1">
        <v>18.185279187817301</v>
      </c>
      <c r="J193" s="1">
        <v>12.372860894516601</v>
      </c>
    </row>
    <row r="194" spans="1:10" x14ac:dyDescent="0.25">
      <c r="A194" t="s">
        <v>219</v>
      </c>
      <c r="B194" t="s">
        <v>57</v>
      </c>
      <c r="C194" t="s">
        <v>99</v>
      </c>
      <c r="D194">
        <v>736</v>
      </c>
      <c r="E194" s="39">
        <v>0.16300000000000001</v>
      </c>
      <c r="F194" s="1">
        <v>13.4941486070732</v>
      </c>
      <c r="G194" s="1">
        <v>5.5048884224480803</v>
      </c>
      <c r="H194" s="1">
        <v>9.9973404255319096</v>
      </c>
      <c r="I194" s="1">
        <v>17.166487275162599</v>
      </c>
      <c r="J194" s="1">
        <v>11.6959620837386</v>
      </c>
    </row>
    <row r="195" spans="1:10" x14ac:dyDescent="0.25">
      <c r="A195" t="s">
        <v>219</v>
      </c>
      <c r="B195" t="s">
        <v>57</v>
      </c>
      <c r="C195" t="s">
        <v>100</v>
      </c>
      <c r="D195">
        <v>412</v>
      </c>
      <c r="E195" s="39">
        <v>9.0999999999999998E-2</v>
      </c>
      <c r="F195" s="1">
        <v>13.8356534059774</v>
      </c>
      <c r="G195" s="1">
        <v>6.0460610503865597</v>
      </c>
      <c r="H195" s="1">
        <v>10.686451386451401</v>
      </c>
      <c r="I195" s="1">
        <v>17.848440261072799</v>
      </c>
      <c r="J195" s="1">
        <v>11.520422053603401</v>
      </c>
    </row>
    <row r="196" spans="1:10" x14ac:dyDescent="0.25">
      <c r="A196" t="s">
        <v>219</v>
      </c>
      <c r="B196" t="s">
        <v>57</v>
      </c>
      <c r="C196" t="s">
        <v>101</v>
      </c>
      <c r="D196">
        <v>711</v>
      </c>
      <c r="E196" s="39">
        <v>0.158</v>
      </c>
      <c r="F196" s="1">
        <v>12.3587333200242</v>
      </c>
      <c r="G196" s="1">
        <v>4.7602749664453903</v>
      </c>
      <c r="H196" s="1">
        <v>8.6317280453257794</v>
      </c>
      <c r="I196" s="1">
        <v>16.723873348873301</v>
      </c>
      <c r="J196" s="1">
        <v>10.538932686888399</v>
      </c>
    </row>
    <row r="197" spans="1:10" x14ac:dyDescent="0.25">
      <c r="A197" t="s">
        <v>219</v>
      </c>
      <c r="B197" t="s">
        <v>58</v>
      </c>
      <c r="C197" t="s">
        <v>96</v>
      </c>
      <c r="D197">
        <v>2093</v>
      </c>
      <c r="E197" s="39">
        <v>0.13700000000000001</v>
      </c>
      <c r="F197" s="1">
        <v>8.7935279192486195</v>
      </c>
      <c r="G197" s="1">
        <v>4.3913043478260896</v>
      </c>
      <c r="H197" s="1">
        <v>7.7</v>
      </c>
      <c r="I197" s="1">
        <v>11.534482758620699</v>
      </c>
      <c r="J197" s="1">
        <v>7.4888838127193003</v>
      </c>
    </row>
    <row r="198" spans="1:10" x14ac:dyDescent="0.25">
      <c r="A198" t="s">
        <v>219</v>
      </c>
      <c r="B198" t="s">
        <v>58</v>
      </c>
      <c r="C198" t="s">
        <v>97</v>
      </c>
      <c r="D198">
        <v>1498</v>
      </c>
      <c r="E198" s="39">
        <v>9.8000000000000004E-2</v>
      </c>
      <c r="F198" s="1">
        <v>8.2434815595532402</v>
      </c>
      <c r="G198" s="1">
        <v>4.2441496003996004</v>
      </c>
      <c r="H198" s="1">
        <v>7.1675368978000602</v>
      </c>
      <c r="I198" s="1">
        <v>11.102631578947401</v>
      </c>
      <c r="J198" s="1">
        <v>6.85935902145531</v>
      </c>
    </row>
    <row r="199" spans="1:10" x14ac:dyDescent="0.25">
      <c r="A199" t="s">
        <v>219</v>
      </c>
      <c r="B199" t="s">
        <v>58</v>
      </c>
      <c r="C199" t="s">
        <v>1</v>
      </c>
      <c r="D199">
        <v>1873</v>
      </c>
      <c r="E199" s="39">
        <v>0.123</v>
      </c>
      <c r="F199" s="1">
        <v>8.4648262952423696</v>
      </c>
      <c r="G199" s="1">
        <v>4.51123595505618</v>
      </c>
      <c r="H199" s="1">
        <v>7.2811244979919696</v>
      </c>
      <c r="I199" s="1">
        <v>10.780269058296</v>
      </c>
      <c r="J199" s="1">
        <v>7.3076170498878703</v>
      </c>
    </row>
    <row r="200" spans="1:10" x14ac:dyDescent="0.25">
      <c r="A200" t="s">
        <v>219</v>
      </c>
      <c r="B200" t="s">
        <v>58</v>
      </c>
      <c r="C200" t="s">
        <v>98</v>
      </c>
      <c r="D200">
        <v>2271</v>
      </c>
      <c r="E200" s="39">
        <v>0.14899999999999999</v>
      </c>
      <c r="F200" s="1">
        <v>8.2557478522997698</v>
      </c>
      <c r="G200" s="1">
        <v>4.4681028567864303</v>
      </c>
      <c r="H200" s="1">
        <v>7.16</v>
      </c>
      <c r="I200" s="1">
        <v>10.7239237826394</v>
      </c>
      <c r="J200" s="1">
        <v>7.2128993923452898</v>
      </c>
    </row>
    <row r="201" spans="1:10" x14ac:dyDescent="0.25">
      <c r="A201" t="s">
        <v>219</v>
      </c>
      <c r="B201" t="s">
        <v>58</v>
      </c>
      <c r="C201" t="s">
        <v>99</v>
      </c>
      <c r="D201">
        <v>3140</v>
      </c>
      <c r="E201" s="39">
        <v>0.20599999999999999</v>
      </c>
      <c r="F201" s="1">
        <v>7.8589115948630797</v>
      </c>
      <c r="G201" s="1">
        <v>4.2367571394039896</v>
      </c>
      <c r="H201" s="1">
        <v>6.8452814553583501</v>
      </c>
      <c r="I201" s="1">
        <v>10.133304960797901</v>
      </c>
      <c r="J201" s="1">
        <v>6.8086213911790301</v>
      </c>
    </row>
    <row r="202" spans="1:10" x14ac:dyDescent="0.25">
      <c r="A202" t="s">
        <v>219</v>
      </c>
      <c r="B202" t="s">
        <v>58</v>
      </c>
      <c r="C202" t="s">
        <v>100</v>
      </c>
      <c r="D202">
        <v>1811</v>
      </c>
      <c r="E202" s="39">
        <v>0.11899999999999999</v>
      </c>
      <c r="F202" s="1">
        <v>7.1734752625484797</v>
      </c>
      <c r="G202" s="1">
        <v>3.8037267080745298</v>
      </c>
      <c r="H202" s="1">
        <v>6.2108843537415002</v>
      </c>
      <c r="I202" s="1">
        <v>9.2545454545454504</v>
      </c>
      <c r="J202" s="1">
        <v>6.0285820556412304</v>
      </c>
    </row>
    <row r="203" spans="1:10" x14ac:dyDescent="0.25">
      <c r="A203" t="s">
        <v>219</v>
      </c>
      <c r="B203" t="s">
        <v>58</v>
      </c>
      <c r="C203" t="s">
        <v>101</v>
      </c>
      <c r="D203">
        <v>2578</v>
      </c>
      <c r="E203" s="39">
        <v>0.16900000000000001</v>
      </c>
      <c r="F203" s="1">
        <v>6.721772413889</v>
      </c>
      <c r="G203" s="1">
        <v>3.3221271877320602</v>
      </c>
      <c r="H203" s="1">
        <v>5.6481854516386898</v>
      </c>
      <c r="I203" s="1">
        <v>8.6393023255814008</v>
      </c>
      <c r="J203" s="1">
        <v>5.3849933403668198</v>
      </c>
    </row>
    <row r="204" spans="1:10" x14ac:dyDescent="0.25">
      <c r="A204" t="s">
        <v>219</v>
      </c>
      <c r="B204" t="s">
        <v>59</v>
      </c>
      <c r="C204" t="s">
        <v>96</v>
      </c>
      <c r="D204">
        <v>141</v>
      </c>
      <c r="E204" s="39">
        <v>1.7999999999999999E-2</v>
      </c>
      <c r="F204" s="1">
        <v>8.1502229526974208</v>
      </c>
      <c r="G204" s="1">
        <v>2.9423868312757202</v>
      </c>
      <c r="H204" s="1">
        <v>7.4580873671782797</v>
      </c>
      <c r="I204" s="1">
        <v>13.067774936061401</v>
      </c>
      <c r="J204" s="1">
        <v>5.8629079482836</v>
      </c>
    </row>
    <row r="205" spans="1:10" x14ac:dyDescent="0.25">
      <c r="A205" t="s">
        <v>219</v>
      </c>
      <c r="B205" t="s">
        <v>59</v>
      </c>
      <c r="C205" t="s">
        <v>97</v>
      </c>
      <c r="D205">
        <v>152</v>
      </c>
      <c r="E205" s="39">
        <v>1.9E-2</v>
      </c>
      <c r="F205" s="1">
        <v>8.5335882053924905</v>
      </c>
      <c r="G205" s="1">
        <v>5.6054593124990397</v>
      </c>
      <c r="H205" s="1">
        <v>8.6810403313557494</v>
      </c>
      <c r="I205" s="1">
        <v>11.393145022742001</v>
      </c>
      <c r="J205" s="1">
        <v>7.0584000996439702</v>
      </c>
    </row>
    <row r="206" spans="1:10" x14ac:dyDescent="0.25">
      <c r="A206" t="s">
        <v>219</v>
      </c>
      <c r="B206" t="s">
        <v>59</v>
      </c>
      <c r="C206" t="s">
        <v>1</v>
      </c>
      <c r="D206">
        <v>402</v>
      </c>
      <c r="E206" s="39">
        <v>5.0999999999999997E-2</v>
      </c>
      <c r="F206" s="1">
        <v>8.8235449691243399</v>
      </c>
      <c r="G206" s="1">
        <v>6.3576513080827803</v>
      </c>
      <c r="H206" s="1">
        <v>8.7117260391216291</v>
      </c>
      <c r="I206" s="1">
        <v>11.737729848638701</v>
      </c>
      <c r="J206" s="1">
        <v>8.8018932791608506</v>
      </c>
    </row>
    <row r="207" spans="1:10" x14ac:dyDescent="0.25">
      <c r="A207" t="s">
        <v>219</v>
      </c>
      <c r="B207" t="s">
        <v>59</v>
      </c>
      <c r="C207" t="s">
        <v>98</v>
      </c>
      <c r="D207">
        <v>809</v>
      </c>
      <c r="E207" s="39">
        <v>0.10199999999999999</v>
      </c>
      <c r="F207" s="1">
        <v>7.9616510947427601</v>
      </c>
      <c r="G207" s="1">
        <v>5.0604316546762602</v>
      </c>
      <c r="H207" s="1">
        <v>8.0674285714285698</v>
      </c>
      <c r="I207" s="1">
        <v>10.6685510264802</v>
      </c>
      <c r="J207" s="1">
        <v>7.4926094392667402</v>
      </c>
    </row>
    <row r="208" spans="1:10" x14ac:dyDescent="0.25">
      <c r="A208" t="s">
        <v>219</v>
      </c>
      <c r="B208" t="s">
        <v>59</v>
      </c>
      <c r="C208" t="s">
        <v>99</v>
      </c>
      <c r="D208">
        <v>1524</v>
      </c>
      <c r="E208" s="39">
        <v>0.192</v>
      </c>
      <c r="F208" s="1">
        <v>7.6597538559600302</v>
      </c>
      <c r="G208" s="1">
        <v>5.4599900244561699</v>
      </c>
      <c r="H208" s="1">
        <v>7.5220899339437901</v>
      </c>
      <c r="I208" s="1">
        <v>9.7103893571800199</v>
      </c>
      <c r="J208" s="1">
        <v>6.7569303269573</v>
      </c>
    </row>
    <row r="209" spans="1:10" x14ac:dyDescent="0.25">
      <c r="A209" t="s">
        <v>219</v>
      </c>
      <c r="B209" t="s">
        <v>59</v>
      </c>
      <c r="C209" t="s">
        <v>100</v>
      </c>
      <c r="D209">
        <v>2137</v>
      </c>
      <c r="E209" s="39">
        <v>0.27</v>
      </c>
      <c r="F209" s="1">
        <v>6.6869141572864503</v>
      </c>
      <c r="G209" s="1">
        <v>4.8361211094643197</v>
      </c>
      <c r="H209" s="1">
        <v>6.375</v>
      </c>
      <c r="I209" s="1">
        <v>8.0918367346938798</v>
      </c>
      <c r="J209" s="1">
        <v>5.9118486969592201</v>
      </c>
    </row>
    <row r="210" spans="1:10" x14ac:dyDescent="0.25">
      <c r="A210" t="s">
        <v>219</v>
      </c>
      <c r="B210" t="s">
        <v>59</v>
      </c>
      <c r="C210" t="s">
        <v>101</v>
      </c>
      <c r="D210">
        <v>2753</v>
      </c>
      <c r="E210" s="39">
        <v>0.34799999999999998</v>
      </c>
      <c r="F210" s="1">
        <v>5.7048132075888498</v>
      </c>
      <c r="G210" s="1">
        <v>3.7037249283667601</v>
      </c>
      <c r="H210" s="1">
        <v>5.2833736734313899</v>
      </c>
      <c r="I210" s="1">
        <v>7.10951188986233</v>
      </c>
      <c r="J210" s="1">
        <v>4.68319791802063</v>
      </c>
    </row>
    <row r="211" spans="1:10" x14ac:dyDescent="0.25">
      <c r="A211" t="s">
        <v>219</v>
      </c>
      <c r="B211" t="s">
        <v>60</v>
      </c>
      <c r="C211" t="s">
        <v>96</v>
      </c>
      <c r="D211">
        <v>50</v>
      </c>
      <c r="E211" s="39">
        <v>1.2999999999999999E-2</v>
      </c>
      <c r="F211" s="1">
        <v>8.6724908502802407</v>
      </c>
      <c r="G211" s="1">
        <v>5.1522293454894701</v>
      </c>
      <c r="H211" s="1">
        <v>8.5298104793756995</v>
      </c>
      <c r="I211" s="1">
        <v>11.327946744162</v>
      </c>
      <c r="J211" s="1">
        <v>7.5159277543360501</v>
      </c>
    </row>
    <row r="212" spans="1:10" x14ac:dyDescent="0.25">
      <c r="A212" t="s">
        <v>219</v>
      </c>
      <c r="B212" t="s">
        <v>60</v>
      </c>
      <c r="C212" t="s">
        <v>97</v>
      </c>
      <c r="D212">
        <v>56</v>
      </c>
      <c r="E212" s="39">
        <v>1.4E-2</v>
      </c>
      <c r="F212" s="1">
        <v>9.1145994190870603</v>
      </c>
      <c r="G212" s="1">
        <v>7.2334646037060502</v>
      </c>
      <c r="H212" s="1">
        <v>9.0596372363157407</v>
      </c>
      <c r="I212" s="1">
        <v>11.281504989669299</v>
      </c>
      <c r="J212" s="1">
        <v>8.1652415437861698</v>
      </c>
    </row>
    <row r="213" spans="1:10" x14ac:dyDescent="0.25">
      <c r="A213" t="s">
        <v>219</v>
      </c>
      <c r="B213" t="s">
        <v>60</v>
      </c>
      <c r="C213" t="s">
        <v>1</v>
      </c>
      <c r="D213">
        <v>149</v>
      </c>
      <c r="E213" s="39">
        <v>3.7999999999999999E-2</v>
      </c>
      <c r="F213" s="1">
        <v>7.7122135927768598</v>
      </c>
      <c r="G213" s="1">
        <v>4.8257575757575797</v>
      </c>
      <c r="H213" s="1">
        <v>7.5792187190164597</v>
      </c>
      <c r="I213" s="1">
        <v>10.2735265385868</v>
      </c>
      <c r="J213" s="1">
        <v>5.9367102447241704</v>
      </c>
    </row>
    <row r="214" spans="1:10" x14ac:dyDescent="0.25">
      <c r="A214" t="s">
        <v>219</v>
      </c>
      <c r="B214" t="s">
        <v>60</v>
      </c>
      <c r="C214" t="s">
        <v>98</v>
      </c>
      <c r="D214">
        <v>340</v>
      </c>
      <c r="E214" s="39">
        <v>8.5999999999999993E-2</v>
      </c>
      <c r="F214" s="1">
        <v>7.9110353398600104</v>
      </c>
      <c r="G214" s="1">
        <v>5.2439025062617199</v>
      </c>
      <c r="H214" s="1">
        <v>7.9256281333088596</v>
      </c>
      <c r="I214" s="1">
        <v>10.5774158823252</v>
      </c>
      <c r="J214" s="1">
        <v>7.4115038708476098</v>
      </c>
    </row>
    <row r="215" spans="1:10" x14ac:dyDescent="0.25">
      <c r="A215" t="s">
        <v>219</v>
      </c>
      <c r="B215" t="s">
        <v>60</v>
      </c>
      <c r="C215" t="s">
        <v>99</v>
      </c>
      <c r="D215">
        <v>780</v>
      </c>
      <c r="E215" s="39">
        <v>0.19800000000000001</v>
      </c>
      <c r="F215" s="1">
        <v>7.5065005719728601</v>
      </c>
      <c r="G215" s="1">
        <v>5.5434270857649501</v>
      </c>
      <c r="H215" s="1">
        <v>7.47811532043628</v>
      </c>
      <c r="I215" s="1">
        <v>9.4482871072216099</v>
      </c>
      <c r="J215" s="1">
        <v>6.8872204647379203</v>
      </c>
    </row>
    <row r="216" spans="1:10" x14ac:dyDescent="0.25">
      <c r="A216" t="s">
        <v>219</v>
      </c>
      <c r="B216" t="s">
        <v>60</v>
      </c>
      <c r="C216" t="s">
        <v>100</v>
      </c>
      <c r="D216">
        <v>1183</v>
      </c>
      <c r="E216" s="39">
        <v>0.3</v>
      </c>
      <c r="F216" s="1">
        <v>6.4861336186678002</v>
      </c>
      <c r="G216" s="1">
        <v>4.73290191198421</v>
      </c>
      <c r="H216" s="1">
        <v>6.375</v>
      </c>
      <c r="I216" s="1">
        <v>7.9779718688523902</v>
      </c>
      <c r="J216" s="1">
        <v>5.8982883983937198</v>
      </c>
    </row>
    <row r="217" spans="1:10" x14ac:dyDescent="0.25">
      <c r="A217" t="s">
        <v>219</v>
      </c>
      <c r="B217" t="s">
        <v>60</v>
      </c>
      <c r="C217" t="s">
        <v>101</v>
      </c>
      <c r="D217">
        <v>1382</v>
      </c>
      <c r="E217" s="39">
        <v>0.35099999999999998</v>
      </c>
      <c r="F217" s="1">
        <v>5.4607980831283696</v>
      </c>
      <c r="G217" s="1">
        <v>3.7816266841195301</v>
      </c>
      <c r="H217" s="1">
        <v>5.2067927175681499</v>
      </c>
      <c r="I217" s="1">
        <v>6.6826750335957703</v>
      </c>
      <c r="J217" s="1">
        <v>4.8616928830259196</v>
      </c>
    </row>
    <row r="218" spans="1:10" x14ac:dyDescent="0.25">
      <c r="A218" t="s">
        <v>219</v>
      </c>
      <c r="B218" t="s">
        <v>61</v>
      </c>
      <c r="C218" t="s">
        <v>96</v>
      </c>
      <c r="D218">
        <v>25</v>
      </c>
      <c r="E218" s="39">
        <v>0.03</v>
      </c>
      <c r="F218" s="1">
        <v>16.5041036221822</v>
      </c>
      <c r="H218" s="1">
        <v>14.6171122994652</v>
      </c>
      <c r="J218" s="1">
        <v>13.9996022987134</v>
      </c>
    </row>
    <row r="219" spans="1:10" x14ac:dyDescent="0.25">
      <c r="A219" t="s">
        <v>219</v>
      </c>
      <c r="B219" t="s">
        <v>61</v>
      </c>
      <c r="C219" t="s">
        <v>97</v>
      </c>
      <c r="D219">
        <v>16</v>
      </c>
      <c r="E219" s="39">
        <v>1.9E-2</v>
      </c>
      <c r="F219" s="1">
        <v>13.421510214746601</v>
      </c>
      <c r="J219" s="1">
        <v>17.0854481369587</v>
      </c>
    </row>
    <row r="220" spans="1:10" x14ac:dyDescent="0.25">
      <c r="A220" t="s">
        <v>219</v>
      </c>
      <c r="B220" t="s">
        <v>61</v>
      </c>
      <c r="C220" t="s">
        <v>1</v>
      </c>
      <c r="D220">
        <v>38</v>
      </c>
      <c r="E220" s="39">
        <v>4.4999999999999998E-2</v>
      </c>
      <c r="F220" s="1">
        <v>15.598870814275701</v>
      </c>
      <c r="H220" s="1">
        <v>14.061358303249101</v>
      </c>
      <c r="J220" s="1">
        <v>15.4009626818263</v>
      </c>
    </row>
    <row r="221" spans="1:10" x14ac:dyDescent="0.25">
      <c r="A221" t="s">
        <v>219</v>
      </c>
      <c r="B221" t="s">
        <v>61</v>
      </c>
      <c r="C221" t="s">
        <v>98</v>
      </c>
      <c r="D221">
        <v>53</v>
      </c>
      <c r="E221" s="39">
        <v>6.3E-2</v>
      </c>
      <c r="F221" s="1">
        <v>13.9863992986217</v>
      </c>
      <c r="G221" s="1">
        <v>7.5144032921810702</v>
      </c>
      <c r="H221" s="1">
        <v>12.344131384661701</v>
      </c>
      <c r="I221" s="1">
        <v>16.586548726551801</v>
      </c>
      <c r="J221" s="1">
        <v>14.207589122095399</v>
      </c>
    </row>
    <row r="222" spans="1:10" x14ac:dyDescent="0.25">
      <c r="A222" t="s">
        <v>219</v>
      </c>
      <c r="B222" t="s">
        <v>61</v>
      </c>
      <c r="C222" t="s">
        <v>99</v>
      </c>
      <c r="D222">
        <v>119</v>
      </c>
      <c r="E222" s="39">
        <v>0.14199999999999999</v>
      </c>
      <c r="F222" s="1">
        <v>14.100429637204799</v>
      </c>
      <c r="G222" s="1">
        <v>8.2305589624444497</v>
      </c>
      <c r="H222" s="1">
        <v>12.417475728155299</v>
      </c>
      <c r="I222" s="1">
        <v>17.7296028024729</v>
      </c>
      <c r="J222" s="1">
        <v>12.461699487222001</v>
      </c>
    </row>
    <row r="223" spans="1:10" x14ac:dyDescent="0.25">
      <c r="A223" t="s">
        <v>219</v>
      </c>
      <c r="B223" t="s">
        <v>61</v>
      </c>
      <c r="C223" t="s">
        <v>100</v>
      </c>
      <c r="D223">
        <v>135</v>
      </c>
      <c r="E223" s="39">
        <v>0.161</v>
      </c>
      <c r="F223" s="1">
        <v>12.4270040128056</v>
      </c>
      <c r="G223" s="1">
        <v>6.77308286368062</v>
      </c>
      <c r="H223" s="1">
        <v>10.6016305875738</v>
      </c>
      <c r="I223" s="1">
        <v>15.9951706608569</v>
      </c>
      <c r="J223" s="1">
        <v>11.8921960373694</v>
      </c>
    </row>
    <row r="224" spans="1:10" x14ac:dyDescent="0.25">
      <c r="A224" t="s">
        <v>219</v>
      </c>
      <c r="B224" t="s">
        <v>61</v>
      </c>
      <c r="C224" t="s">
        <v>101</v>
      </c>
      <c r="D224">
        <v>451</v>
      </c>
      <c r="E224" s="39">
        <v>0.53900000000000003</v>
      </c>
      <c r="F224" s="1">
        <v>9.8226975689081293</v>
      </c>
      <c r="G224" s="1">
        <v>4.9836211338837</v>
      </c>
      <c r="H224" s="1">
        <v>8.0848999393571894</v>
      </c>
      <c r="I224" s="1">
        <v>12.917837621466401</v>
      </c>
      <c r="J224" s="1">
        <v>8.3555879267433504</v>
      </c>
    </row>
    <row r="225" spans="1:10" x14ac:dyDescent="0.25">
      <c r="A225" t="s">
        <v>219</v>
      </c>
      <c r="B225" t="s">
        <v>63</v>
      </c>
      <c r="C225" t="s">
        <v>96</v>
      </c>
      <c r="D225">
        <v>19</v>
      </c>
      <c r="E225" s="39">
        <v>0.10100000000000001</v>
      </c>
      <c r="F225" s="1">
        <v>14.5647626137918</v>
      </c>
      <c r="J225" s="1">
        <v>15.801666218758401</v>
      </c>
    </row>
    <row r="226" spans="1:10" x14ac:dyDescent="0.25">
      <c r="A226" t="s">
        <v>219</v>
      </c>
      <c r="B226" t="s">
        <v>63</v>
      </c>
      <c r="C226" t="s">
        <v>103</v>
      </c>
      <c r="D226">
        <v>18</v>
      </c>
      <c r="E226" s="39">
        <v>9.5000000000000001E-2</v>
      </c>
      <c r="F226" s="1">
        <v>13.8551473297856</v>
      </c>
      <c r="J226" s="1">
        <v>13.5471975743523</v>
      </c>
    </row>
    <row r="227" spans="1:10" x14ac:dyDescent="0.25">
      <c r="A227" t="s">
        <v>219</v>
      </c>
      <c r="B227" t="s">
        <v>63</v>
      </c>
      <c r="C227" t="s">
        <v>99</v>
      </c>
      <c r="D227">
        <v>24</v>
      </c>
      <c r="E227" s="39">
        <v>0.127</v>
      </c>
      <c r="F227" s="1">
        <v>14.084093010990699</v>
      </c>
      <c r="H227" s="1">
        <v>11.979362101313299</v>
      </c>
      <c r="J227" s="1">
        <v>12.141085853841799</v>
      </c>
    </row>
    <row r="228" spans="1:10" x14ac:dyDescent="0.25">
      <c r="A228" t="s">
        <v>219</v>
      </c>
      <c r="B228" t="s">
        <v>63</v>
      </c>
      <c r="C228" t="s">
        <v>100</v>
      </c>
      <c r="D228">
        <v>18</v>
      </c>
      <c r="E228" s="39">
        <v>9.5000000000000001E-2</v>
      </c>
      <c r="F228" s="1">
        <v>14.491749117933701</v>
      </c>
      <c r="J228" s="1">
        <v>12.12772399506</v>
      </c>
    </row>
    <row r="229" spans="1:10" x14ac:dyDescent="0.25">
      <c r="A229" t="s">
        <v>219</v>
      </c>
      <c r="B229" t="s">
        <v>63</v>
      </c>
      <c r="C229" t="s">
        <v>101</v>
      </c>
      <c r="D229">
        <v>110</v>
      </c>
      <c r="E229" s="39">
        <v>0.58199999999999996</v>
      </c>
      <c r="F229" s="1">
        <v>10.531025299624799</v>
      </c>
      <c r="G229" s="1">
        <v>4.9713851431753202</v>
      </c>
      <c r="H229" s="1">
        <v>9.3661058409402802</v>
      </c>
      <c r="I229" s="1">
        <v>12.6607041928574</v>
      </c>
      <c r="J229" s="1">
        <v>8.6586908522187098</v>
      </c>
    </row>
    <row r="230" spans="1:10" x14ac:dyDescent="0.25">
      <c r="A230" t="s">
        <v>219</v>
      </c>
      <c r="B230" t="s">
        <v>64</v>
      </c>
      <c r="C230" t="s">
        <v>110</v>
      </c>
      <c r="D230">
        <v>12</v>
      </c>
      <c r="E230" s="39">
        <v>0.214</v>
      </c>
      <c r="F230" s="1">
        <v>36.974104689581402</v>
      </c>
      <c r="J230" s="1">
        <v>26.498013344328701</v>
      </c>
    </row>
    <row r="231" spans="1:10" x14ac:dyDescent="0.25">
      <c r="A231" t="s">
        <v>219</v>
      </c>
      <c r="B231" t="s">
        <v>64</v>
      </c>
      <c r="C231" t="s">
        <v>99</v>
      </c>
      <c r="D231">
        <v>11</v>
      </c>
      <c r="E231" s="39">
        <v>0.19600000000000001</v>
      </c>
      <c r="F231" s="1">
        <v>24.883545439006198</v>
      </c>
      <c r="J231" s="1">
        <v>29.412520064205498</v>
      </c>
    </row>
    <row r="232" spans="1:10" x14ac:dyDescent="0.25">
      <c r="A232" t="s">
        <v>219</v>
      </c>
      <c r="B232" t="s">
        <v>64</v>
      </c>
      <c r="C232" t="s">
        <v>100</v>
      </c>
      <c r="D232">
        <v>13</v>
      </c>
      <c r="E232" s="39">
        <v>0.23200000000000001</v>
      </c>
      <c r="F232" s="1">
        <v>16.148457334536101</v>
      </c>
      <c r="J232" s="1">
        <v>29.306897153832701</v>
      </c>
    </row>
    <row r="233" spans="1:10" x14ac:dyDescent="0.25">
      <c r="A233" t="s">
        <v>219</v>
      </c>
      <c r="B233" t="s">
        <v>64</v>
      </c>
      <c r="C233" t="s">
        <v>101</v>
      </c>
      <c r="D233">
        <v>20</v>
      </c>
      <c r="E233" s="39">
        <v>0.35699999999999998</v>
      </c>
      <c r="F233" s="1">
        <v>13.8560731869241</v>
      </c>
      <c r="H233" s="1">
        <v>9.2436248030329597</v>
      </c>
      <c r="J233" s="1">
        <v>13.696244726257399</v>
      </c>
    </row>
    <row r="234" spans="1:10" x14ac:dyDescent="0.25">
      <c r="A234" t="s">
        <v>219</v>
      </c>
      <c r="B234" t="s">
        <v>65</v>
      </c>
      <c r="C234" t="s">
        <v>96</v>
      </c>
      <c r="D234">
        <v>145</v>
      </c>
      <c r="E234" s="39">
        <v>0.14199999999999999</v>
      </c>
      <c r="F234" s="1">
        <v>10.222046376232999</v>
      </c>
      <c r="G234" s="1">
        <v>6.6435452793834298</v>
      </c>
      <c r="H234" s="1">
        <v>9.2472324723247201</v>
      </c>
      <c r="I234" s="1">
        <v>13.8088235294118</v>
      </c>
      <c r="J234" s="1">
        <v>9.7632877050191205</v>
      </c>
    </row>
    <row r="235" spans="1:10" x14ac:dyDescent="0.25">
      <c r="A235" t="s">
        <v>219</v>
      </c>
      <c r="B235" t="s">
        <v>65</v>
      </c>
      <c r="C235" t="s">
        <v>97</v>
      </c>
      <c r="D235">
        <v>54</v>
      </c>
      <c r="E235" s="39">
        <v>5.2999999999999999E-2</v>
      </c>
      <c r="F235" s="1">
        <v>9.7556928658310298</v>
      </c>
      <c r="G235" s="1">
        <v>7.5518432578996801</v>
      </c>
      <c r="H235" s="1">
        <v>10.0595930232558</v>
      </c>
      <c r="I235" s="1">
        <v>12.412386641088199</v>
      </c>
      <c r="J235" s="1">
        <v>11.579725257287899</v>
      </c>
    </row>
    <row r="236" spans="1:10" x14ac:dyDescent="0.25">
      <c r="A236" t="s">
        <v>219</v>
      </c>
      <c r="B236" t="s">
        <v>65</v>
      </c>
      <c r="C236" t="s">
        <v>1</v>
      </c>
      <c r="D236">
        <v>58</v>
      </c>
      <c r="E236" s="39">
        <v>5.7000000000000002E-2</v>
      </c>
      <c r="F236" s="1">
        <v>8.8487397479231493</v>
      </c>
      <c r="G236" s="1">
        <v>5.9698861570999</v>
      </c>
      <c r="H236" s="1">
        <v>8.92292842292842</v>
      </c>
      <c r="I236" s="1">
        <v>11.050615896421499</v>
      </c>
      <c r="J236" s="1">
        <v>8.0784313725490193</v>
      </c>
    </row>
    <row r="237" spans="1:10" x14ac:dyDescent="0.25">
      <c r="A237" t="s">
        <v>219</v>
      </c>
      <c r="B237" t="s">
        <v>65</v>
      </c>
      <c r="C237" t="s">
        <v>98</v>
      </c>
      <c r="D237">
        <v>112</v>
      </c>
      <c r="E237" s="39">
        <v>0.11</v>
      </c>
      <c r="F237" s="1">
        <v>9.2264900988562601</v>
      </c>
      <c r="G237" s="1">
        <v>6.0311953957714497</v>
      </c>
      <c r="H237" s="1">
        <v>8.5220239323292795</v>
      </c>
      <c r="I237" s="1">
        <v>11.245577830188701</v>
      </c>
      <c r="J237" s="1">
        <v>7.4709638187899099</v>
      </c>
    </row>
    <row r="238" spans="1:10" x14ac:dyDescent="0.25">
      <c r="A238" t="s">
        <v>219</v>
      </c>
      <c r="B238" t="s">
        <v>65</v>
      </c>
      <c r="C238" t="s">
        <v>99</v>
      </c>
      <c r="D238">
        <v>182</v>
      </c>
      <c r="E238" s="39">
        <v>0.17799999999999999</v>
      </c>
      <c r="F238" s="1">
        <v>8.2047715627470303</v>
      </c>
      <c r="G238" s="1">
        <v>5.1796502384737702</v>
      </c>
      <c r="H238" s="1">
        <v>8.15915829160393</v>
      </c>
      <c r="I238" s="1">
        <v>10.3493944705601</v>
      </c>
      <c r="J238" s="1">
        <v>7.68839825839017</v>
      </c>
    </row>
    <row r="239" spans="1:10" x14ac:dyDescent="0.25">
      <c r="A239" t="s">
        <v>219</v>
      </c>
      <c r="B239" t="s">
        <v>65</v>
      </c>
      <c r="C239" t="s">
        <v>100</v>
      </c>
      <c r="D239">
        <v>136</v>
      </c>
      <c r="E239" s="39">
        <v>0.13300000000000001</v>
      </c>
      <c r="F239" s="1">
        <v>7.7506291463464798</v>
      </c>
      <c r="G239" s="1">
        <v>4.9932983476349202</v>
      </c>
      <c r="H239" s="1">
        <v>7.3951473305455604</v>
      </c>
      <c r="I239" s="1">
        <v>10.3377651515152</v>
      </c>
      <c r="J239" s="1">
        <v>6.8153811413271397</v>
      </c>
    </row>
    <row r="240" spans="1:10" x14ac:dyDescent="0.25">
      <c r="A240" t="s">
        <v>219</v>
      </c>
      <c r="B240" t="s">
        <v>65</v>
      </c>
      <c r="C240" t="s">
        <v>101</v>
      </c>
      <c r="D240">
        <v>334</v>
      </c>
      <c r="E240" s="39">
        <v>0.32700000000000001</v>
      </c>
      <c r="F240" s="1">
        <v>7.0037505965332603</v>
      </c>
      <c r="G240" s="1">
        <v>4.4630129269449696</v>
      </c>
      <c r="H240" s="1">
        <v>6.7711038961038996</v>
      </c>
      <c r="I240" s="1">
        <v>8.8873870279227596</v>
      </c>
      <c r="J240" s="1">
        <v>6.78986305401585</v>
      </c>
    </row>
    <row r="241" spans="1:10" x14ac:dyDescent="0.25">
      <c r="A241" t="s">
        <v>219</v>
      </c>
      <c r="B241" t="s">
        <v>66</v>
      </c>
      <c r="C241" t="s">
        <v>96</v>
      </c>
      <c r="D241">
        <v>22</v>
      </c>
      <c r="E241" s="39">
        <v>0.104</v>
      </c>
      <c r="F241" s="1">
        <v>46.236768821574401</v>
      </c>
      <c r="H241" s="1">
        <v>30.2302302131639</v>
      </c>
      <c r="J241" s="1">
        <v>35.3534988892415</v>
      </c>
    </row>
    <row r="242" spans="1:10" x14ac:dyDescent="0.25">
      <c r="A242" t="s">
        <v>219</v>
      </c>
      <c r="B242" t="s">
        <v>66</v>
      </c>
      <c r="C242" t="s">
        <v>102</v>
      </c>
      <c r="D242">
        <v>25</v>
      </c>
      <c r="E242" s="39">
        <v>0.11799999999999999</v>
      </c>
      <c r="F242" s="1">
        <v>43.521412946957199</v>
      </c>
      <c r="H242" s="1">
        <v>30.776877234803301</v>
      </c>
      <c r="J242" s="1">
        <v>30.495748021194501</v>
      </c>
    </row>
    <row r="243" spans="1:10" x14ac:dyDescent="0.25">
      <c r="A243" t="s">
        <v>219</v>
      </c>
      <c r="B243" t="s">
        <v>66</v>
      </c>
      <c r="C243" t="s">
        <v>98</v>
      </c>
      <c r="D243">
        <v>15</v>
      </c>
      <c r="E243" s="39">
        <v>7.0999999999999994E-2</v>
      </c>
      <c r="F243" s="1">
        <v>38.714572399640304</v>
      </c>
      <c r="J243" s="1">
        <v>27.369477097689501</v>
      </c>
    </row>
    <row r="244" spans="1:10" x14ac:dyDescent="0.25">
      <c r="A244" t="s">
        <v>219</v>
      </c>
      <c r="B244" t="s">
        <v>66</v>
      </c>
      <c r="C244" t="s">
        <v>99</v>
      </c>
      <c r="D244">
        <v>31</v>
      </c>
      <c r="E244" s="39">
        <v>0.14599999999999999</v>
      </c>
      <c r="F244" s="1">
        <v>41.001924036189202</v>
      </c>
      <c r="H244" s="1">
        <v>42.587910769968801</v>
      </c>
      <c r="J244" s="1">
        <v>36.743459049155703</v>
      </c>
    </row>
    <row r="245" spans="1:10" x14ac:dyDescent="0.25">
      <c r="A245" t="s">
        <v>219</v>
      </c>
      <c r="B245" t="s">
        <v>66</v>
      </c>
      <c r="C245" t="s">
        <v>100</v>
      </c>
      <c r="D245">
        <v>25</v>
      </c>
      <c r="E245" s="39">
        <v>0.11799999999999999</v>
      </c>
      <c r="F245" s="1">
        <v>47.8199127927398</v>
      </c>
      <c r="H245" s="1">
        <v>22.171199999999999</v>
      </c>
      <c r="J245" s="1">
        <v>52.661563237662399</v>
      </c>
    </row>
    <row r="246" spans="1:10" x14ac:dyDescent="0.25">
      <c r="A246" t="s">
        <v>219</v>
      </c>
      <c r="B246" t="s">
        <v>66</v>
      </c>
      <c r="C246" t="s">
        <v>101</v>
      </c>
      <c r="D246">
        <v>94</v>
      </c>
      <c r="E246" s="39">
        <v>0.443</v>
      </c>
      <c r="F246" s="1">
        <v>33.514545066439702</v>
      </c>
      <c r="G246" s="1">
        <v>8.6164208319586795</v>
      </c>
      <c r="H246" s="1">
        <v>27.302909181269801</v>
      </c>
      <c r="I246" s="1">
        <v>45.959997686055601</v>
      </c>
      <c r="J246" s="1">
        <v>29.147507009028399</v>
      </c>
    </row>
  </sheetData>
  <pageMargins left="0.7" right="0.7" top="0.75" bottom="0.75" header="0.511811023622047" footer="0.511811023622047"/>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1" tint="0.499984740745262"/>
  </sheetPr>
  <dimension ref="A1:H66"/>
  <sheetViews>
    <sheetView zoomScale="90" zoomScaleNormal="90" workbookViewId="0">
      <selection activeCell="J1" sqref="J1"/>
    </sheetView>
  </sheetViews>
  <sheetFormatPr defaultColWidth="10.7109375" defaultRowHeight="15" customHeight="1" x14ac:dyDescent="0.25"/>
  <cols>
    <col min="1" max="1" width="14.7109375" customWidth="1"/>
    <col min="2" max="2" width="71.42578125" customWidth="1"/>
    <col min="3" max="3" width="24" customWidth="1"/>
    <col min="4" max="8" width="24" style="1" customWidth="1"/>
  </cols>
  <sheetData>
    <row r="1" spans="1:8" ht="68.45" customHeight="1" x14ac:dyDescent="0.25">
      <c r="A1" s="40" t="s">
        <v>160</v>
      </c>
      <c r="B1" s="41" t="s">
        <v>161</v>
      </c>
      <c r="C1" s="41" t="s">
        <v>129</v>
      </c>
      <c r="D1" s="42" t="s">
        <v>220</v>
      </c>
      <c r="E1" s="42" t="s">
        <v>221</v>
      </c>
      <c r="F1" s="42" t="s">
        <v>222</v>
      </c>
      <c r="G1" s="42" t="s">
        <v>223</v>
      </c>
      <c r="H1" s="42" t="s">
        <v>224</v>
      </c>
    </row>
    <row r="2" spans="1:8" x14ac:dyDescent="0.25">
      <c r="A2" t="s">
        <v>219</v>
      </c>
      <c r="B2" t="s">
        <v>2</v>
      </c>
      <c r="C2">
        <v>45</v>
      </c>
      <c r="D2" s="1">
        <v>26.3760808210961</v>
      </c>
      <c r="E2" s="1">
        <v>11.947458791208801</v>
      </c>
      <c r="F2" s="1">
        <v>19.575917149376899</v>
      </c>
      <c r="G2" s="1">
        <v>28.130901287553598</v>
      </c>
      <c r="H2" s="1">
        <v>19.725105278491402</v>
      </c>
    </row>
    <row r="3" spans="1:8" x14ac:dyDescent="0.25">
      <c r="A3" t="s">
        <v>219</v>
      </c>
      <c r="B3" t="s">
        <v>3</v>
      </c>
      <c r="C3">
        <v>3919</v>
      </c>
      <c r="D3" s="1">
        <v>8.4178898221882097</v>
      </c>
      <c r="E3" s="1">
        <v>5.8158063468032699</v>
      </c>
      <c r="F3" s="1">
        <v>8.2446808510638299</v>
      </c>
      <c r="G3" s="1">
        <v>10.6399193641819</v>
      </c>
      <c r="H3" s="1">
        <v>6.9645690806696496</v>
      </c>
    </row>
    <row r="4" spans="1:8" x14ac:dyDescent="0.25">
      <c r="A4" t="s">
        <v>219</v>
      </c>
      <c r="B4" t="s">
        <v>4</v>
      </c>
      <c r="C4">
        <v>9621</v>
      </c>
      <c r="D4" s="1">
        <v>3.1583836144165098</v>
      </c>
      <c r="E4" s="1">
        <v>0.212365591397849</v>
      </c>
      <c r="F4" s="1">
        <v>1.72352941176471</v>
      </c>
      <c r="G4" s="1">
        <v>4.4000000000000004</v>
      </c>
      <c r="H4" s="1">
        <v>2.7556953244489399</v>
      </c>
    </row>
    <row r="5" spans="1:8" x14ac:dyDescent="0.25">
      <c r="A5" t="s">
        <v>219</v>
      </c>
      <c r="B5" t="s">
        <v>5</v>
      </c>
      <c r="C5">
        <v>7430</v>
      </c>
      <c r="D5" s="1">
        <v>4.2205248497447601</v>
      </c>
      <c r="E5" s="1">
        <v>1.2502928772258699</v>
      </c>
      <c r="F5" s="1">
        <v>2.9719135802469099</v>
      </c>
      <c r="G5" s="1">
        <v>5.4886308098333396</v>
      </c>
      <c r="H5" s="1">
        <v>3.3204061689612399</v>
      </c>
    </row>
    <row r="6" spans="1:8" x14ac:dyDescent="0.25">
      <c r="A6" t="s">
        <v>219</v>
      </c>
      <c r="B6" t="s">
        <v>6</v>
      </c>
      <c r="C6">
        <v>1883</v>
      </c>
      <c r="D6" s="1">
        <v>3.47133144420371</v>
      </c>
      <c r="E6" s="1">
        <v>1.1478574752208499</v>
      </c>
      <c r="F6" s="1">
        <v>2.6232032854209399</v>
      </c>
      <c r="G6" s="1">
        <v>4.7225559701492497</v>
      </c>
      <c r="H6" s="1">
        <v>2.6913162870269902</v>
      </c>
    </row>
    <row r="7" spans="1:8" x14ac:dyDescent="0.25">
      <c r="A7" t="s">
        <v>219</v>
      </c>
      <c r="B7" t="s">
        <v>7</v>
      </c>
      <c r="C7">
        <v>1403</v>
      </c>
      <c r="D7" s="1">
        <v>4.0956379602747397</v>
      </c>
      <c r="E7" s="1">
        <v>1.3354611843600801</v>
      </c>
      <c r="F7" s="1">
        <v>2.9172661870503598</v>
      </c>
      <c r="G7" s="1">
        <v>5.3877371042471802</v>
      </c>
      <c r="H7" s="1">
        <v>3.5852306476176001</v>
      </c>
    </row>
    <row r="8" spans="1:8" x14ac:dyDescent="0.25">
      <c r="A8" t="s">
        <v>219</v>
      </c>
      <c r="B8" t="s">
        <v>8</v>
      </c>
      <c r="C8">
        <v>5851</v>
      </c>
      <c r="D8" s="1">
        <v>3.6833016016622602</v>
      </c>
      <c r="E8" s="1">
        <v>1.17843457531283</v>
      </c>
      <c r="F8" s="1">
        <v>2.69072769953052</v>
      </c>
      <c r="G8" s="1">
        <v>4.9056782627912101</v>
      </c>
      <c r="H8" s="1">
        <v>2.8995759559036198</v>
      </c>
    </row>
    <row r="9" spans="1:8" x14ac:dyDescent="0.25">
      <c r="A9" t="s">
        <v>219</v>
      </c>
      <c r="B9" t="s">
        <v>9</v>
      </c>
      <c r="C9">
        <v>6293</v>
      </c>
      <c r="D9" s="1">
        <v>4.7131699207625504</v>
      </c>
      <c r="E9" s="1">
        <v>1.24242424242424</v>
      </c>
      <c r="F9" s="1">
        <v>3.22474747474747</v>
      </c>
      <c r="G9" s="1">
        <v>6.0967272727272697</v>
      </c>
      <c r="H9" s="1">
        <v>4.8226443565336403</v>
      </c>
    </row>
    <row r="10" spans="1:8" x14ac:dyDescent="0.25">
      <c r="A10" t="s">
        <v>219</v>
      </c>
      <c r="B10" t="s">
        <v>10</v>
      </c>
      <c r="C10">
        <v>8004</v>
      </c>
      <c r="D10" s="1">
        <v>8.6249049567253504</v>
      </c>
      <c r="E10" s="1">
        <v>3.5822387912305</v>
      </c>
      <c r="F10" s="1">
        <v>6.8166446934739602</v>
      </c>
      <c r="G10" s="1">
        <v>11.297285774106401</v>
      </c>
      <c r="H10" s="1">
        <v>6.2980131507668302</v>
      </c>
    </row>
    <row r="11" spans="1:8" x14ac:dyDescent="0.25">
      <c r="A11" t="s">
        <v>219</v>
      </c>
      <c r="B11" t="s">
        <v>11</v>
      </c>
      <c r="C11">
        <v>8231</v>
      </c>
      <c r="D11" s="1">
        <v>8.0063226731914305</v>
      </c>
      <c r="E11" s="1">
        <v>3.6000730994152099</v>
      </c>
      <c r="F11" s="1">
        <v>6.5225806451612902</v>
      </c>
      <c r="G11" s="1">
        <v>10.6133588561661</v>
      </c>
      <c r="H11" s="1">
        <v>7.07450018378601</v>
      </c>
    </row>
    <row r="12" spans="1:8" x14ac:dyDescent="0.25">
      <c r="A12" t="s">
        <v>219</v>
      </c>
      <c r="B12" t="s">
        <v>12</v>
      </c>
      <c r="C12">
        <v>66</v>
      </c>
      <c r="D12" s="1">
        <v>8.3435929556506796</v>
      </c>
      <c r="E12" s="1">
        <v>1.9918013665583301</v>
      </c>
      <c r="F12" s="1">
        <v>6.5308782945177102</v>
      </c>
      <c r="G12" s="1">
        <v>11.505005210541199</v>
      </c>
      <c r="H12" s="1">
        <v>8.6622209594786792</v>
      </c>
    </row>
    <row r="13" spans="1:8" x14ac:dyDescent="0.25">
      <c r="A13" t="s">
        <v>219</v>
      </c>
      <c r="B13" t="s">
        <v>13</v>
      </c>
      <c r="C13">
        <v>442</v>
      </c>
      <c r="D13" s="1">
        <v>7.7096449809949501</v>
      </c>
      <c r="E13" s="1">
        <v>4.1603733068845701</v>
      </c>
      <c r="F13" s="1">
        <v>7.3564952937221602</v>
      </c>
      <c r="G13" s="1">
        <v>10.3845886532125</v>
      </c>
      <c r="H13" s="1">
        <v>5.5768604556376902</v>
      </c>
    </row>
    <row r="14" spans="1:8" x14ac:dyDescent="0.25">
      <c r="A14" t="s">
        <v>219</v>
      </c>
      <c r="B14" t="s">
        <v>14</v>
      </c>
      <c r="C14">
        <v>36</v>
      </c>
      <c r="D14" s="1">
        <v>2.8217480483521902</v>
      </c>
      <c r="F14" s="1">
        <v>1.4376674107142899</v>
      </c>
      <c r="H14" s="1">
        <v>2.4458376107428701</v>
      </c>
    </row>
    <row r="15" spans="1:8" x14ac:dyDescent="0.25">
      <c r="A15" t="s">
        <v>219</v>
      </c>
      <c r="B15" t="s">
        <v>15</v>
      </c>
      <c r="C15">
        <v>3551</v>
      </c>
      <c r="D15" s="1">
        <v>6.75323183914539</v>
      </c>
      <c r="E15" s="1">
        <v>3.8056806598091</v>
      </c>
      <c r="F15" s="1">
        <v>6.24863387978142</v>
      </c>
      <c r="G15" s="1">
        <v>9.0598014082107294</v>
      </c>
      <c r="H15" s="1">
        <v>5.18227085194754</v>
      </c>
    </row>
    <row r="16" spans="1:8" x14ac:dyDescent="0.25">
      <c r="A16" t="s">
        <v>219</v>
      </c>
      <c r="B16" t="s">
        <v>16</v>
      </c>
    </row>
    <row r="17" spans="1:8" x14ac:dyDescent="0.25">
      <c r="A17" t="s">
        <v>219</v>
      </c>
      <c r="B17" t="s">
        <v>17</v>
      </c>
      <c r="C17">
        <v>43</v>
      </c>
      <c r="D17" s="1">
        <v>8.1480619520200595</v>
      </c>
      <c r="E17" s="1">
        <v>1.58750231610154</v>
      </c>
      <c r="F17" s="1">
        <v>6.5258918296893</v>
      </c>
      <c r="G17" s="1">
        <v>12.636072584654</v>
      </c>
      <c r="H17" s="1">
        <v>7.8413176554196999</v>
      </c>
    </row>
    <row r="18" spans="1:8" x14ac:dyDescent="0.25">
      <c r="A18" t="s">
        <v>219</v>
      </c>
      <c r="B18" t="s">
        <v>18</v>
      </c>
      <c r="C18">
        <v>111</v>
      </c>
      <c r="D18" s="1">
        <v>6.1971065115985304</v>
      </c>
      <c r="E18" s="1">
        <v>1.24915528987479</v>
      </c>
      <c r="F18" s="1">
        <v>4.3611111111111098</v>
      </c>
      <c r="G18" s="1">
        <v>8.6155660377358494</v>
      </c>
      <c r="H18" s="1">
        <v>5.6802407893148397</v>
      </c>
    </row>
    <row r="19" spans="1:8" x14ac:dyDescent="0.25">
      <c r="A19" t="s">
        <v>219</v>
      </c>
      <c r="B19" t="s">
        <v>19</v>
      </c>
      <c r="C19">
        <v>1748</v>
      </c>
      <c r="D19" s="1">
        <v>4.7260495841010703</v>
      </c>
      <c r="E19" s="1">
        <v>0.79426055268751905</v>
      </c>
      <c r="F19" s="1">
        <v>2.7281891840964798</v>
      </c>
      <c r="G19" s="1">
        <v>6.3425619002270901</v>
      </c>
      <c r="H19" s="1">
        <v>3.03615672087252</v>
      </c>
    </row>
    <row r="20" spans="1:8" x14ac:dyDescent="0.25">
      <c r="A20" t="s">
        <v>219</v>
      </c>
      <c r="B20" t="s">
        <v>20</v>
      </c>
      <c r="C20">
        <v>7589</v>
      </c>
      <c r="D20" s="1">
        <v>5.8442286744154304</v>
      </c>
      <c r="E20" s="1">
        <v>0.95833333333333304</v>
      </c>
      <c r="F20" s="1">
        <v>3.5945945945945899</v>
      </c>
      <c r="G20" s="1">
        <v>7.7620751341681604</v>
      </c>
      <c r="H20" s="1">
        <v>4.1649759045763002</v>
      </c>
    </row>
    <row r="21" spans="1:8" x14ac:dyDescent="0.25">
      <c r="A21" t="s">
        <v>219</v>
      </c>
      <c r="B21" t="s">
        <v>21</v>
      </c>
      <c r="C21">
        <v>52</v>
      </c>
      <c r="D21" s="1">
        <v>8.8595461207702595</v>
      </c>
      <c r="E21" s="1">
        <v>0.98758108527315602</v>
      </c>
      <c r="F21" s="1">
        <v>5.4828232495822498</v>
      </c>
      <c r="G21" s="1">
        <v>12.9692204301075</v>
      </c>
      <c r="H21" s="1">
        <v>11.727663702506099</v>
      </c>
    </row>
    <row r="22" spans="1:8" x14ac:dyDescent="0.25">
      <c r="A22" t="s">
        <v>219</v>
      </c>
      <c r="B22" t="s">
        <v>22</v>
      </c>
      <c r="C22">
        <v>33182</v>
      </c>
      <c r="D22" s="1">
        <v>9.1274381890476999</v>
      </c>
      <c r="E22" s="1">
        <v>5.4832386714409198</v>
      </c>
      <c r="F22" s="1">
        <v>8.5852361183186297</v>
      </c>
      <c r="G22" s="1">
        <v>11.9308676486399</v>
      </c>
      <c r="H22" s="1">
        <v>8.9238332491221808</v>
      </c>
    </row>
    <row r="23" spans="1:8" x14ac:dyDescent="0.25">
      <c r="A23" t="s">
        <v>219</v>
      </c>
      <c r="B23" t="s">
        <v>23</v>
      </c>
      <c r="C23">
        <v>200</v>
      </c>
      <c r="D23" s="1">
        <v>10.3205600985471</v>
      </c>
      <c r="E23" s="1">
        <v>1.1641346431789401</v>
      </c>
      <c r="F23" s="1">
        <v>4.5493030665073704</v>
      </c>
      <c r="G23" s="1">
        <v>12.256632928475</v>
      </c>
      <c r="H23" s="1">
        <v>2.7028862732591201</v>
      </c>
    </row>
    <row r="24" spans="1:8" x14ac:dyDescent="0.25">
      <c r="A24" t="s">
        <v>219</v>
      </c>
      <c r="B24" t="s">
        <v>24</v>
      </c>
      <c r="C24">
        <v>157</v>
      </c>
      <c r="D24" s="1">
        <v>3.2443497949818099</v>
      </c>
      <c r="E24" s="1">
        <v>1.5153121319199101</v>
      </c>
      <c r="F24" s="1">
        <v>2.8812936420433699</v>
      </c>
      <c r="G24" s="1">
        <v>4.335</v>
      </c>
      <c r="H24" s="1">
        <v>2.7758378542709501</v>
      </c>
    </row>
    <row r="25" spans="1:8" x14ac:dyDescent="0.25">
      <c r="A25" t="s">
        <v>219</v>
      </c>
      <c r="B25" t="s">
        <v>25</v>
      </c>
      <c r="C25">
        <v>2008</v>
      </c>
      <c r="D25" s="1">
        <v>11.748661264565699</v>
      </c>
      <c r="E25" s="1">
        <v>6.1382285553865099</v>
      </c>
      <c r="F25" s="1">
        <v>10.667727072171401</v>
      </c>
      <c r="G25" s="1">
        <v>16.435741726210001</v>
      </c>
      <c r="H25" s="1">
        <v>9.7004040641107991</v>
      </c>
    </row>
    <row r="26" spans="1:8" x14ac:dyDescent="0.25">
      <c r="A26" t="s">
        <v>219</v>
      </c>
      <c r="B26" t="s">
        <v>26</v>
      </c>
      <c r="C26">
        <v>104</v>
      </c>
      <c r="D26" s="1">
        <v>3.8495173064960202</v>
      </c>
      <c r="E26" s="1">
        <v>1.6678736010533199</v>
      </c>
      <c r="F26" s="1">
        <v>3.47603021978022</v>
      </c>
      <c r="G26" s="1">
        <v>4.8665909090909096</v>
      </c>
      <c r="H26" s="1">
        <v>1.72904340039019</v>
      </c>
    </row>
    <row r="27" spans="1:8" x14ac:dyDescent="0.25">
      <c r="A27" t="s">
        <v>219</v>
      </c>
      <c r="B27" t="s">
        <v>27</v>
      </c>
      <c r="C27">
        <v>15690</v>
      </c>
      <c r="D27" s="1">
        <v>7.43510918593869</v>
      </c>
      <c r="E27" s="1">
        <v>3.94339608957995</v>
      </c>
      <c r="F27" s="1">
        <v>6.8067972350230397</v>
      </c>
      <c r="G27" s="1">
        <v>10.1551186258889</v>
      </c>
      <c r="H27" s="1">
        <v>5.6059850817355699</v>
      </c>
    </row>
    <row r="28" spans="1:8" x14ac:dyDescent="0.25">
      <c r="A28" t="s">
        <v>219</v>
      </c>
      <c r="B28" t="s">
        <v>28</v>
      </c>
      <c r="C28">
        <v>1351</v>
      </c>
      <c r="D28" s="1">
        <v>10.298471540437101</v>
      </c>
      <c r="E28" s="1">
        <v>6.7231268467707901</v>
      </c>
      <c r="F28" s="1">
        <v>9.4983050847457609</v>
      </c>
      <c r="G28" s="1">
        <v>13.2524046795755</v>
      </c>
      <c r="H28" s="1">
        <v>8.8446966654170893</v>
      </c>
    </row>
    <row r="29" spans="1:8" x14ac:dyDescent="0.25">
      <c r="A29" t="s">
        <v>219</v>
      </c>
      <c r="B29" t="s">
        <v>29</v>
      </c>
      <c r="C29">
        <v>62</v>
      </c>
      <c r="D29" s="1">
        <v>3.4551053720302698</v>
      </c>
      <c r="E29" s="1">
        <v>0.50871644812516503</v>
      </c>
      <c r="F29" s="1">
        <v>1.09797163997273</v>
      </c>
      <c r="G29" s="1">
        <v>4.1193114182898301</v>
      </c>
      <c r="H29" s="1">
        <v>2.05698114275472</v>
      </c>
    </row>
    <row r="30" spans="1:8" x14ac:dyDescent="0.25">
      <c r="A30" t="s">
        <v>219</v>
      </c>
      <c r="B30" t="s">
        <v>30</v>
      </c>
    </row>
    <row r="31" spans="1:8" x14ac:dyDescent="0.25">
      <c r="A31" t="s">
        <v>219</v>
      </c>
      <c r="B31" t="s">
        <v>31</v>
      </c>
      <c r="C31">
        <v>1630</v>
      </c>
      <c r="D31" s="1">
        <v>8.2977859276084907</v>
      </c>
      <c r="E31" s="1">
        <v>3.8865139482469</v>
      </c>
      <c r="F31" s="1">
        <v>7.44613362098025</v>
      </c>
      <c r="G31" s="1">
        <v>11.894834245252699</v>
      </c>
      <c r="H31" s="1">
        <v>6.69820933227897</v>
      </c>
    </row>
    <row r="32" spans="1:8" x14ac:dyDescent="0.25">
      <c r="A32" t="s">
        <v>219</v>
      </c>
      <c r="B32" t="s">
        <v>32</v>
      </c>
      <c r="C32">
        <v>1009</v>
      </c>
      <c r="D32" s="1">
        <v>12.691473662191701</v>
      </c>
      <c r="E32" s="1">
        <v>5.8344086021505399</v>
      </c>
      <c r="F32" s="1">
        <v>10.5031055900621</v>
      </c>
      <c r="G32" s="1">
        <v>17.5</v>
      </c>
      <c r="H32" s="1">
        <v>10.862246379725599</v>
      </c>
    </row>
    <row r="33" spans="1:8" x14ac:dyDescent="0.25">
      <c r="A33" t="s">
        <v>219</v>
      </c>
      <c r="B33" t="s">
        <v>33</v>
      </c>
      <c r="C33">
        <v>2613</v>
      </c>
      <c r="D33" s="1">
        <v>8.1544355817365499</v>
      </c>
      <c r="E33" s="1">
        <v>3.7301927194860802</v>
      </c>
      <c r="F33" s="1">
        <v>7.28275862068966</v>
      </c>
      <c r="G33" s="1">
        <v>11.441364605543701</v>
      </c>
      <c r="H33" s="1">
        <v>6.8409668005287996</v>
      </c>
    </row>
    <row r="34" spans="1:8" x14ac:dyDescent="0.25">
      <c r="A34" t="s">
        <v>219</v>
      </c>
      <c r="B34" t="s">
        <v>34</v>
      </c>
      <c r="C34">
        <v>267</v>
      </c>
      <c r="D34" s="1">
        <v>9.2837119364461795</v>
      </c>
      <c r="E34" s="1">
        <v>4.39408723802035</v>
      </c>
      <c r="F34" s="1">
        <v>8.2064606741573005</v>
      </c>
      <c r="G34" s="1">
        <v>12.958931305013399</v>
      </c>
      <c r="H34" s="1">
        <v>4.6328229535407601</v>
      </c>
    </row>
    <row r="35" spans="1:8" x14ac:dyDescent="0.25">
      <c r="A35" t="s">
        <v>219</v>
      </c>
      <c r="B35" t="s">
        <v>35</v>
      </c>
      <c r="C35">
        <v>81</v>
      </c>
      <c r="D35" s="1">
        <v>11.3088394507635</v>
      </c>
      <c r="E35" s="1">
        <v>7.4397905759162297</v>
      </c>
      <c r="F35" s="1">
        <v>9.9539393939393896</v>
      </c>
      <c r="G35" s="1">
        <v>15.4375</v>
      </c>
      <c r="H35" s="1">
        <v>10.302195428077599</v>
      </c>
    </row>
    <row r="36" spans="1:8" x14ac:dyDescent="0.25">
      <c r="A36" t="s">
        <v>219</v>
      </c>
      <c r="B36" t="s">
        <v>36</v>
      </c>
      <c r="C36">
        <v>971</v>
      </c>
      <c r="D36" s="1">
        <v>6.2804626535377004</v>
      </c>
      <c r="E36" s="1">
        <v>3.5463234255056699</v>
      </c>
      <c r="F36" s="1">
        <v>5.80035971223022</v>
      </c>
      <c r="G36" s="1">
        <v>8.4562592911474699</v>
      </c>
      <c r="H36" s="1">
        <v>4.9757505127881601</v>
      </c>
    </row>
    <row r="37" spans="1:8" x14ac:dyDescent="0.25">
      <c r="A37" t="s">
        <v>219</v>
      </c>
      <c r="B37" t="s">
        <v>37</v>
      </c>
    </row>
    <row r="38" spans="1:8" x14ac:dyDescent="0.25">
      <c r="A38" t="s">
        <v>219</v>
      </c>
      <c r="B38" t="s">
        <v>38</v>
      </c>
      <c r="C38">
        <v>163</v>
      </c>
      <c r="D38" s="1">
        <v>14.316290202849</v>
      </c>
      <c r="E38" s="1">
        <v>4.2119827586206897</v>
      </c>
      <c r="F38" s="1">
        <v>10.5375</v>
      </c>
      <c r="G38" s="1">
        <v>18.121591314211599</v>
      </c>
      <c r="H38" s="1">
        <v>7.8014348649538903</v>
      </c>
    </row>
    <row r="39" spans="1:8" x14ac:dyDescent="0.25">
      <c r="A39" t="s">
        <v>219</v>
      </c>
      <c r="B39" t="s">
        <v>39</v>
      </c>
      <c r="C39">
        <v>1373</v>
      </c>
      <c r="D39" s="1">
        <v>9.2415201280784594</v>
      </c>
      <c r="E39" s="1">
        <v>3.2096069868995598</v>
      </c>
      <c r="F39" s="1">
        <v>6.3994800693240901</v>
      </c>
      <c r="G39" s="1">
        <v>11.400203252032499</v>
      </c>
      <c r="H39" s="1">
        <v>7.9425552570683804</v>
      </c>
    </row>
    <row r="40" spans="1:8" x14ac:dyDescent="0.25">
      <c r="A40" t="s">
        <v>219</v>
      </c>
      <c r="B40" t="s">
        <v>40</v>
      </c>
      <c r="C40">
        <v>60</v>
      </c>
      <c r="D40" s="1">
        <v>15.763278821221</v>
      </c>
      <c r="E40" s="1">
        <v>4.2570099149247103</v>
      </c>
      <c r="F40" s="1">
        <v>8.8667333000166604</v>
      </c>
      <c r="G40" s="1">
        <v>18.131342897215202</v>
      </c>
      <c r="H40" s="1">
        <v>13.799746051289899</v>
      </c>
    </row>
    <row r="41" spans="1:8" x14ac:dyDescent="0.25">
      <c r="A41" t="s">
        <v>219</v>
      </c>
      <c r="B41" t="s">
        <v>41</v>
      </c>
      <c r="C41">
        <v>2656</v>
      </c>
      <c r="D41" s="1">
        <v>8.8439288010925399</v>
      </c>
      <c r="E41" s="1">
        <v>5.2272933350214199</v>
      </c>
      <c r="F41" s="1">
        <v>8.26828100494631</v>
      </c>
      <c r="G41" s="1">
        <v>11.555711712565801</v>
      </c>
      <c r="H41" s="1">
        <v>6.5857465108147899</v>
      </c>
    </row>
    <row r="42" spans="1:8" x14ac:dyDescent="0.25">
      <c r="A42" t="s">
        <v>219</v>
      </c>
      <c r="B42" t="s">
        <v>42</v>
      </c>
      <c r="C42">
        <v>940</v>
      </c>
      <c r="D42" s="1">
        <v>8.4863060784036595</v>
      </c>
      <c r="E42" s="1">
        <v>4.83084343277255</v>
      </c>
      <c r="F42" s="1">
        <v>7.5848391821041901</v>
      </c>
      <c r="G42" s="1">
        <v>10.932543449459001</v>
      </c>
      <c r="H42" s="1">
        <v>5.40267420066382</v>
      </c>
    </row>
    <row r="43" spans="1:8" x14ac:dyDescent="0.25">
      <c r="A43" t="s">
        <v>219</v>
      </c>
      <c r="B43" t="s">
        <v>43</v>
      </c>
      <c r="C43">
        <v>6672</v>
      </c>
      <c r="D43" s="1">
        <v>7.9531203710791996</v>
      </c>
      <c r="E43" s="1">
        <v>3.5887316421895901</v>
      </c>
      <c r="F43" s="1">
        <v>6.4014101614215804</v>
      </c>
      <c r="G43" s="1">
        <v>10.356489416590399</v>
      </c>
      <c r="H43" s="1">
        <v>6.1578757268634003</v>
      </c>
    </row>
    <row r="44" spans="1:8" x14ac:dyDescent="0.25">
      <c r="A44" t="s">
        <v>219</v>
      </c>
      <c r="B44" t="s">
        <v>44</v>
      </c>
      <c r="C44">
        <v>2670</v>
      </c>
      <c r="D44" s="1">
        <v>9.0770126430778699</v>
      </c>
      <c r="E44" s="1">
        <v>4.6949400031786404</v>
      </c>
      <c r="F44" s="1">
        <v>7.6695402298850599</v>
      </c>
      <c r="G44" s="1">
        <v>11.687235169491499</v>
      </c>
      <c r="H44" s="1">
        <v>8.1440110764456506</v>
      </c>
    </row>
    <row r="45" spans="1:8" x14ac:dyDescent="0.25">
      <c r="A45" t="s">
        <v>219</v>
      </c>
      <c r="B45" t="s">
        <v>45</v>
      </c>
      <c r="C45">
        <v>2090</v>
      </c>
      <c r="D45" s="1">
        <v>12.2468450524857</v>
      </c>
      <c r="E45" s="1">
        <v>1.9798600798158701</v>
      </c>
      <c r="F45" s="1">
        <v>5.8803850007156102</v>
      </c>
      <c r="G45" s="1">
        <v>12.340232793522301</v>
      </c>
      <c r="H45" s="1">
        <v>6.0813587568238896</v>
      </c>
    </row>
    <row r="46" spans="1:8" x14ac:dyDescent="0.25">
      <c r="A46" t="s">
        <v>219</v>
      </c>
      <c r="B46" t="s">
        <v>46</v>
      </c>
      <c r="C46">
        <v>551</v>
      </c>
      <c r="D46" s="1">
        <v>6.8358614115370804</v>
      </c>
      <c r="E46" s="1">
        <v>2.27733150568955</v>
      </c>
      <c r="F46" s="1">
        <v>5.21600877192982</v>
      </c>
      <c r="G46" s="1">
        <v>9.3263440860215105</v>
      </c>
      <c r="H46" s="1">
        <v>4.1785559736284101</v>
      </c>
    </row>
    <row r="47" spans="1:8" x14ac:dyDescent="0.25">
      <c r="A47" t="s">
        <v>219</v>
      </c>
      <c r="B47" t="s">
        <v>47</v>
      </c>
      <c r="C47">
        <v>20</v>
      </c>
      <c r="D47" s="1">
        <v>15.796168436100899</v>
      </c>
      <c r="F47" s="1">
        <v>13.245862131767201</v>
      </c>
      <c r="H47" s="1">
        <v>16.011489377300901</v>
      </c>
    </row>
    <row r="48" spans="1:8" x14ac:dyDescent="0.25">
      <c r="A48" t="s">
        <v>219</v>
      </c>
      <c r="B48" t="s">
        <v>48</v>
      </c>
      <c r="C48">
        <v>1464</v>
      </c>
      <c r="D48" s="1">
        <v>9.8819985248227198</v>
      </c>
      <c r="E48" s="1">
        <v>5.5976157960623603</v>
      </c>
      <c r="F48" s="1">
        <v>8.7260524710189102</v>
      </c>
      <c r="G48" s="1">
        <v>13.215937901287401</v>
      </c>
      <c r="H48" s="1">
        <v>9.6436101058736803</v>
      </c>
    </row>
    <row r="49" spans="1:8" x14ac:dyDescent="0.25">
      <c r="A49" t="s">
        <v>219</v>
      </c>
      <c r="B49" t="s">
        <v>49</v>
      </c>
    </row>
    <row r="50" spans="1:8" x14ac:dyDescent="0.25">
      <c r="A50" t="s">
        <v>219</v>
      </c>
      <c r="B50" t="s">
        <v>50</v>
      </c>
      <c r="C50">
        <v>3681</v>
      </c>
      <c r="D50" s="1">
        <v>22.8092338809994</v>
      </c>
      <c r="E50" s="1">
        <v>7.9166666666666696</v>
      </c>
      <c r="F50" s="1">
        <v>16.413452914798199</v>
      </c>
      <c r="G50" s="1">
        <v>31.073684210526299</v>
      </c>
      <c r="H50" s="1">
        <v>16.285974313037599</v>
      </c>
    </row>
    <row r="51" spans="1:8" x14ac:dyDescent="0.25">
      <c r="A51" t="s">
        <v>219</v>
      </c>
      <c r="B51" t="s">
        <v>51</v>
      </c>
      <c r="C51">
        <v>423</v>
      </c>
      <c r="D51" s="1">
        <v>8.3142998366684608</v>
      </c>
      <c r="E51" s="1">
        <v>5.6280850539810796</v>
      </c>
      <c r="F51" s="1">
        <v>7.8970099667774099</v>
      </c>
      <c r="G51" s="1">
        <v>10.3097103223174</v>
      </c>
      <c r="H51" s="1">
        <v>7.0365833730212497</v>
      </c>
    </row>
    <row r="52" spans="1:8" x14ac:dyDescent="0.25">
      <c r="A52" t="s">
        <v>219</v>
      </c>
      <c r="B52" t="s">
        <v>52</v>
      </c>
      <c r="C52">
        <v>75</v>
      </c>
      <c r="D52" s="1">
        <v>5.4923795418092203</v>
      </c>
      <c r="E52" s="1">
        <v>2.83427653264966</v>
      </c>
      <c r="F52" s="1">
        <v>4.8292143120619704</v>
      </c>
      <c r="G52" s="1">
        <v>6.8503748880675603</v>
      </c>
      <c r="H52" s="1">
        <v>4.9299736454868501</v>
      </c>
    </row>
    <row r="53" spans="1:8" x14ac:dyDescent="0.25">
      <c r="A53" t="s">
        <v>219</v>
      </c>
      <c r="B53" t="s">
        <v>53</v>
      </c>
      <c r="C53">
        <v>333</v>
      </c>
      <c r="D53" s="1">
        <v>5.92832225493403</v>
      </c>
      <c r="E53" s="1">
        <v>2.5263709395738698</v>
      </c>
      <c r="F53" s="1">
        <v>4.2027168234064796</v>
      </c>
      <c r="G53" s="1">
        <v>7.0447019867549701</v>
      </c>
      <c r="H53" s="1">
        <v>4.4865167151115504</v>
      </c>
    </row>
    <row r="54" spans="1:8" x14ac:dyDescent="0.25">
      <c r="A54" t="s">
        <v>219</v>
      </c>
      <c r="B54" t="s">
        <v>54</v>
      </c>
      <c r="C54">
        <v>3703</v>
      </c>
      <c r="D54" s="1">
        <v>10.2556652264762</v>
      </c>
      <c r="E54" s="1">
        <v>5.3790491118077304</v>
      </c>
      <c r="F54" s="1">
        <v>8.8064516129032295</v>
      </c>
      <c r="G54" s="1">
        <v>13.378678437667199</v>
      </c>
      <c r="H54" s="1">
        <v>9.8318516886438605</v>
      </c>
    </row>
    <row r="55" spans="1:8" x14ac:dyDescent="0.25">
      <c r="A55" t="s">
        <v>219</v>
      </c>
      <c r="B55" t="s">
        <v>55</v>
      </c>
      <c r="C55">
        <v>17500</v>
      </c>
      <c r="D55" s="1">
        <v>7.2902070470312399</v>
      </c>
      <c r="E55" s="1">
        <v>1.88889645098104</v>
      </c>
      <c r="F55" s="1">
        <v>4.8396372563039201</v>
      </c>
      <c r="G55" s="1">
        <v>9.4292063492063498</v>
      </c>
      <c r="H55" s="1">
        <v>4.0990806925774201</v>
      </c>
    </row>
    <row r="56" spans="1:8" x14ac:dyDescent="0.25">
      <c r="A56" t="s">
        <v>219</v>
      </c>
      <c r="B56" t="s">
        <v>56</v>
      </c>
      <c r="C56">
        <v>4027</v>
      </c>
      <c r="D56" s="1">
        <v>9.5447628677847494</v>
      </c>
      <c r="E56" s="1">
        <v>3.8770129724893798</v>
      </c>
      <c r="F56" s="1">
        <v>7.5773195876288701</v>
      </c>
      <c r="G56" s="1">
        <v>12.836481979558901</v>
      </c>
      <c r="H56" s="1">
        <v>7.7115697745558203</v>
      </c>
    </row>
    <row r="57" spans="1:8" x14ac:dyDescent="0.25">
      <c r="A57" t="s">
        <v>219</v>
      </c>
      <c r="B57" t="s">
        <v>57</v>
      </c>
      <c r="C57">
        <v>6891</v>
      </c>
      <c r="D57" s="1">
        <v>15.8834138042248</v>
      </c>
      <c r="E57" s="1">
        <v>6.5080843430922499</v>
      </c>
      <c r="F57" s="1">
        <v>12.058939096267199</v>
      </c>
      <c r="G57" s="1">
        <v>21.441561844863699</v>
      </c>
      <c r="H57" s="1">
        <v>13.033446437227299</v>
      </c>
    </row>
    <row r="58" spans="1:8" x14ac:dyDescent="0.25">
      <c r="A58" t="s">
        <v>219</v>
      </c>
      <c r="B58" t="s">
        <v>58</v>
      </c>
      <c r="C58">
        <v>13646</v>
      </c>
      <c r="D58" s="1">
        <v>8.8543668992827893</v>
      </c>
      <c r="E58" s="1">
        <v>4.2639619909946402</v>
      </c>
      <c r="F58" s="1">
        <v>7.4366855812062198</v>
      </c>
      <c r="G58" s="1">
        <v>11.7021511005064</v>
      </c>
      <c r="H58" s="1">
        <v>7.0390153363714898</v>
      </c>
    </row>
    <row r="59" spans="1:8" x14ac:dyDescent="0.25">
      <c r="A59" t="s">
        <v>219</v>
      </c>
      <c r="B59" t="s">
        <v>59</v>
      </c>
      <c r="C59">
        <v>697</v>
      </c>
      <c r="D59" s="1">
        <v>9.7402615750118393</v>
      </c>
      <c r="E59" s="1">
        <v>5.6840215439856401</v>
      </c>
      <c r="F59" s="1">
        <v>9.6125046798951708</v>
      </c>
      <c r="G59" s="1">
        <v>13.2882947976879</v>
      </c>
      <c r="H59" s="1">
        <v>8.9797066819188895</v>
      </c>
    </row>
    <row r="60" spans="1:8" x14ac:dyDescent="0.25">
      <c r="A60" t="s">
        <v>219</v>
      </c>
      <c r="B60" t="s">
        <v>60</v>
      </c>
      <c r="C60">
        <v>156</v>
      </c>
      <c r="D60" s="1">
        <v>7.5314577349266303</v>
      </c>
      <c r="E60" s="1">
        <v>3.9418908819133001</v>
      </c>
      <c r="F60" s="1">
        <v>7.2218804805905297</v>
      </c>
      <c r="G60" s="1">
        <v>10.9428238583411</v>
      </c>
      <c r="H60" s="1">
        <v>7.0639490761534498</v>
      </c>
    </row>
    <row r="61" spans="1:8" x14ac:dyDescent="0.25">
      <c r="A61" t="s">
        <v>219</v>
      </c>
      <c r="B61" t="s">
        <v>61</v>
      </c>
      <c r="C61">
        <v>836</v>
      </c>
      <c r="D61" s="1">
        <v>12.952967861504099</v>
      </c>
      <c r="E61" s="1">
        <v>7.4866066597183298</v>
      </c>
      <c r="F61" s="1">
        <v>11.4202981175885</v>
      </c>
      <c r="G61" s="1">
        <v>16.147827800122901</v>
      </c>
      <c r="H61" s="1">
        <v>11.8627914775448</v>
      </c>
    </row>
    <row r="62" spans="1:8" x14ac:dyDescent="0.25">
      <c r="A62" t="s">
        <v>219</v>
      </c>
      <c r="B62" t="s">
        <v>62</v>
      </c>
      <c r="C62">
        <v>87</v>
      </c>
      <c r="D62" s="1">
        <v>33.988998656206398</v>
      </c>
      <c r="E62" s="1">
        <v>6.7528203536022096</v>
      </c>
      <c r="F62" s="1">
        <v>11.2225300092336</v>
      </c>
      <c r="G62" s="1">
        <v>29.415550183095299</v>
      </c>
      <c r="H62" s="1">
        <v>47.049277363069002</v>
      </c>
    </row>
    <row r="63" spans="1:8" x14ac:dyDescent="0.25">
      <c r="A63" t="s">
        <v>219</v>
      </c>
      <c r="B63" t="s">
        <v>63</v>
      </c>
      <c r="C63">
        <v>371</v>
      </c>
      <c r="D63" s="1">
        <v>13.3825688900491</v>
      </c>
      <c r="E63" s="1">
        <v>7.7761530338162004</v>
      </c>
      <c r="F63" s="1">
        <v>11.476833976834</v>
      </c>
      <c r="G63" s="1">
        <v>16.0234746178036</v>
      </c>
      <c r="H63" s="1">
        <v>11.423154285048</v>
      </c>
    </row>
    <row r="64" spans="1:8" x14ac:dyDescent="0.25">
      <c r="A64" t="s">
        <v>219</v>
      </c>
      <c r="B64" t="s">
        <v>64</v>
      </c>
      <c r="C64">
        <v>143</v>
      </c>
      <c r="D64" s="1">
        <v>20.355726933854299</v>
      </c>
      <c r="E64" s="1">
        <v>7.5569757012394003</v>
      </c>
      <c r="F64" s="1">
        <v>12.553448275862101</v>
      </c>
      <c r="G64" s="1">
        <v>21.350175801234698</v>
      </c>
      <c r="H64" s="1">
        <v>19.9622793446045</v>
      </c>
    </row>
    <row r="65" spans="1:8" x14ac:dyDescent="0.25">
      <c r="A65" t="s">
        <v>219</v>
      </c>
      <c r="B65" t="s">
        <v>65</v>
      </c>
      <c r="C65">
        <v>2209</v>
      </c>
      <c r="D65" s="1">
        <v>8.5340123111189499</v>
      </c>
      <c r="E65" s="1">
        <v>5.3956594323873102</v>
      </c>
      <c r="F65" s="1">
        <v>7.9407114624505901</v>
      </c>
      <c r="G65" s="1">
        <v>10.7658914728682</v>
      </c>
      <c r="H65" s="1">
        <v>7.4149241311418201</v>
      </c>
    </row>
    <row r="66" spans="1:8" x14ac:dyDescent="0.25">
      <c r="A66" t="s">
        <v>219</v>
      </c>
      <c r="B66" t="s">
        <v>66</v>
      </c>
      <c r="C66">
        <v>405</v>
      </c>
      <c r="D66" s="1">
        <v>38.742986149498201</v>
      </c>
      <c r="E66" s="1">
        <v>9.25444126074499</v>
      </c>
      <c r="F66" s="1">
        <v>26.465</v>
      </c>
      <c r="G66" s="1">
        <v>51.727625802093897</v>
      </c>
      <c r="H66" s="1">
        <v>34.326221410651499</v>
      </c>
    </row>
  </sheetData>
  <pageMargins left="0.7" right="0.7" top="0.75" bottom="0.75" header="0.511811023622047" footer="0.511811023622047"/>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sheetPr>
  <dimension ref="A1:M66"/>
  <sheetViews>
    <sheetView zoomScale="90" zoomScaleNormal="90" workbookViewId="0">
      <selection activeCell="H26" sqref="H26"/>
    </sheetView>
  </sheetViews>
  <sheetFormatPr defaultColWidth="10.7109375" defaultRowHeight="15" customHeight="1" x14ac:dyDescent="0.25"/>
  <cols>
    <col min="1" max="1" width="16.140625" customWidth="1"/>
    <col min="2" max="2" width="71.42578125" customWidth="1"/>
    <col min="3" max="3" width="22.7109375" customWidth="1"/>
    <col min="4" max="8" width="22.140625" style="1" customWidth="1"/>
    <col min="9" max="13" width="31.5703125" style="1" customWidth="1"/>
  </cols>
  <sheetData>
    <row r="1" spans="1:13" s="5" customFormat="1" ht="98.45" customHeight="1" x14ac:dyDescent="0.25">
      <c r="A1" s="5" t="s">
        <v>160</v>
      </c>
      <c r="B1" s="5" t="s">
        <v>161</v>
      </c>
      <c r="C1" s="5" t="s">
        <v>129</v>
      </c>
      <c r="D1" s="28" t="s">
        <v>162</v>
      </c>
      <c r="E1" s="28" t="s">
        <v>163</v>
      </c>
      <c r="F1" s="28" t="s">
        <v>164</v>
      </c>
      <c r="G1" s="28" t="s">
        <v>165</v>
      </c>
      <c r="H1" s="28" t="s">
        <v>166</v>
      </c>
      <c r="I1" s="29" t="s">
        <v>167</v>
      </c>
      <c r="J1" s="29" t="s">
        <v>168</v>
      </c>
      <c r="K1" s="29" t="s">
        <v>169</v>
      </c>
      <c r="L1" s="29" t="s">
        <v>170</v>
      </c>
      <c r="M1" s="29" t="s">
        <v>171</v>
      </c>
    </row>
    <row r="2" spans="1:13" x14ac:dyDescent="0.25">
      <c r="A2" t="s">
        <v>172</v>
      </c>
      <c r="B2" t="s">
        <v>2</v>
      </c>
      <c r="C2">
        <v>75</v>
      </c>
      <c r="D2" s="1">
        <v>121.438143539815</v>
      </c>
      <c r="E2" s="1">
        <v>37.008572286639499</v>
      </c>
      <c r="F2" s="1">
        <v>60.0309278350515</v>
      </c>
      <c r="G2" s="1">
        <v>118.27417131764101</v>
      </c>
      <c r="H2" s="1">
        <v>72.299583561853495</v>
      </c>
      <c r="I2" s="1">
        <v>123.90550886819</v>
      </c>
      <c r="J2" s="1">
        <v>38.307569822191397</v>
      </c>
      <c r="K2" s="1">
        <v>63.630945347119599</v>
      </c>
      <c r="L2" s="1">
        <v>118.27417131764101</v>
      </c>
      <c r="M2" s="1">
        <v>74.861023019212197</v>
      </c>
    </row>
    <row r="3" spans="1:13" x14ac:dyDescent="0.25">
      <c r="A3" t="s">
        <v>172</v>
      </c>
      <c r="B3" t="s">
        <v>3</v>
      </c>
      <c r="C3">
        <v>4930</v>
      </c>
      <c r="D3" s="1">
        <v>24.772790341395002</v>
      </c>
      <c r="E3" s="1">
        <v>15.0457991036319</v>
      </c>
      <c r="F3" s="1">
        <v>21.118983066971101</v>
      </c>
      <c r="G3" s="1">
        <v>30.883732163794999</v>
      </c>
      <c r="H3" s="1">
        <v>25.684711942722299</v>
      </c>
      <c r="I3" s="1">
        <v>28.4053931457068</v>
      </c>
      <c r="J3" s="1">
        <v>17.468164954337901</v>
      </c>
      <c r="K3" s="1">
        <v>23.477139763591101</v>
      </c>
      <c r="L3" s="1">
        <v>35.233113500317003</v>
      </c>
      <c r="M3" s="1">
        <v>28.9617812353208</v>
      </c>
    </row>
    <row r="4" spans="1:13" x14ac:dyDescent="0.25">
      <c r="A4" t="s">
        <v>172</v>
      </c>
      <c r="B4" t="s">
        <v>4</v>
      </c>
      <c r="C4">
        <v>22285</v>
      </c>
      <c r="D4" s="1">
        <v>33.263619888934898</v>
      </c>
      <c r="E4" s="1">
        <v>10.4036697247706</v>
      </c>
      <c r="F4" s="1">
        <v>18.973333333333301</v>
      </c>
      <c r="G4" s="1">
        <v>36.841025641025603</v>
      </c>
      <c r="H4" s="1">
        <v>37.870124131885099</v>
      </c>
      <c r="I4" s="1">
        <v>37.349623676934002</v>
      </c>
      <c r="J4" s="1">
        <v>11.209150326797401</v>
      </c>
      <c r="K4" s="1">
        <v>20.866525423728799</v>
      </c>
      <c r="L4" s="1">
        <v>41.1287128712871</v>
      </c>
      <c r="M4" s="1">
        <v>43.024716202228099</v>
      </c>
    </row>
    <row r="5" spans="1:13" x14ac:dyDescent="0.25">
      <c r="A5" t="s">
        <v>172</v>
      </c>
      <c r="B5" t="s">
        <v>5</v>
      </c>
      <c r="C5">
        <v>12743</v>
      </c>
      <c r="D5" s="1">
        <v>43.434489258811197</v>
      </c>
      <c r="E5" s="1">
        <v>13.9368550316876</v>
      </c>
      <c r="F5" s="1">
        <v>24.252840909090899</v>
      </c>
      <c r="G5" s="1">
        <v>45.575192318815397</v>
      </c>
      <c r="H5" s="1">
        <v>45.738200823971098</v>
      </c>
      <c r="I5" s="1">
        <v>49.122896956069503</v>
      </c>
      <c r="J5" s="1">
        <v>15.724274650217</v>
      </c>
      <c r="K5" s="1">
        <v>27.554545454545501</v>
      </c>
      <c r="L5" s="1">
        <v>51.791724786120398</v>
      </c>
      <c r="M5" s="1">
        <v>51.750545509568497</v>
      </c>
    </row>
    <row r="6" spans="1:13" x14ac:dyDescent="0.25">
      <c r="A6" t="s">
        <v>172</v>
      </c>
      <c r="B6" t="s">
        <v>6</v>
      </c>
      <c r="C6">
        <v>5661</v>
      </c>
      <c r="D6" s="1">
        <v>36.2071494621797</v>
      </c>
      <c r="E6" s="1">
        <v>15.152954168967399</v>
      </c>
      <c r="F6" s="1">
        <v>24.135201573254701</v>
      </c>
      <c r="G6" s="1">
        <v>40.110096670247003</v>
      </c>
      <c r="H6" s="1">
        <v>37.970060057147002</v>
      </c>
      <c r="I6" s="1">
        <v>41.134232680537899</v>
      </c>
      <c r="J6" s="1">
        <v>17.096638655462201</v>
      </c>
      <c r="K6" s="1">
        <v>27.2868579052702</v>
      </c>
      <c r="L6" s="1">
        <v>45.946666666666701</v>
      </c>
      <c r="M6" s="1">
        <v>44.188099874130998</v>
      </c>
    </row>
    <row r="7" spans="1:13" x14ac:dyDescent="0.25">
      <c r="A7" t="s">
        <v>172</v>
      </c>
      <c r="B7" t="s">
        <v>7</v>
      </c>
      <c r="C7">
        <v>5028</v>
      </c>
      <c r="D7" s="1">
        <v>39.561653740941701</v>
      </c>
      <c r="E7" s="1">
        <v>15.0340779256501</v>
      </c>
      <c r="F7" s="1">
        <v>24.9923089983022</v>
      </c>
      <c r="G7" s="1">
        <v>44.484930580131298</v>
      </c>
      <c r="H7" s="1">
        <v>47.652181610985998</v>
      </c>
      <c r="I7" s="1">
        <v>45.055607501050197</v>
      </c>
      <c r="J7" s="1">
        <v>17.000381630507199</v>
      </c>
      <c r="K7" s="1">
        <v>28.870422511666099</v>
      </c>
      <c r="L7" s="1">
        <v>51.402007713924299</v>
      </c>
      <c r="M7" s="1">
        <v>53.2161285314411</v>
      </c>
    </row>
    <row r="8" spans="1:13" x14ac:dyDescent="0.25">
      <c r="A8" t="s">
        <v>172</v>
      </c>
      <c r="B8" t="s">
        <v>8</v>
      </c>
      <c r="C8">
        <v>10761</v>
      </c>
      <c r="D8" s="1">
        <v>42.889545994942303</v>
      </c>
      <c r="E8" s="1">
        <v>13.475677830941001</v>
      </c>
      <c r="F8" s="1">
        <v>23.0551601423488</v>
      </c>
      <c r="G8" s="1">
        <v>42.6351851851852</v>
      </c>
      <c r="H8" s="1">
        <v>49.655840414554099</v>
      </c>
      <c r="I8" s="1">
        <v>48.063405021458898</v>
      </c>
      <c r="J8" s="1">
        <v>15.4325466288405</v>
      </c>
      <c r="K8" s="1">
        <v>26.308189655172399</v>
      </c>
      <c r="L8" s="1">
        <v>48.5997912042886</v>
      </c>
      <c r="M8" s="1">
        <v>55.9014569493254</v>
      </c>
    </row>
    <row r="9" spans="1:13" x14ac:dyDescent="0.25">
      <c r="A9" t="s">
        <v>172</v>
      </c>
      <c r="B9" t="s">
        <v>9</v>
      </c>
      <c r="C9">
        <v>19454</v>
      </c>
      <c r="D9" s="1">
        <v>50.7981165505118</v>
      </c>
      <c r="E9" s="1">
        <v>14.710111300761</v>
      </c>
      <c r="F9" s="1">
        <v>26.27384122154</v>
      </c>
      <c r="G9" s="1">
        <v>51.3729405444126</v>
      </c>
      <c r="H9" s="1">
        <v>79.832670433381907</v>
      </c>
      <c r="I9" s="1">
        <v>56.924152055514703</v>
      </c>
      <c r="J9" s="1">
        <v>16.967660091480798</v>
      </c>
      <c r="K9" s="1">
        <v>30.556537000610501</v>
      </c>
      <c r="L9" s="1">
        <v>59.009557711693603</v>
      </c>
      <c r="M9" s="1">
        <v>86.479201813019998</v>
      </c>
    </row>
    <row r="10" spans="1:13" x14ac:dyDescent="0.25">
      <c r="A10" t="s">
        <v>172</v>
      </c>
      <c r="B10" t="s">
        <v>10</v>
      </c>
      <c r="C10">
        <v>67198</v>
      </c>
      <c r="D10" s="1">
        <v>58.513913829008303</v>
      </c>
      <c r="E10" s="1">
        <v>14.8904494382022</v>
      </c>
      <c r="F10" s="1">
        <v>26.784193308550201</v>
      </c>
      <c r="G10" s="1">
        <v>56.891871045848603</v>
      </c>
      <c r="H10" s="1">
        <v>45.976228291349003</v>
      </c>
      <c r="I10" s="1">
        <v>80.1524100374195</v>
      </c>
      <c r="J10" s="1">
        <v>17.533620689655201</v>
      </c>
      <c r="K10" s="1">
        <v>32.316373470832097</v>
      </c>
      <c r="L10" s="1">
        <v>70.619292361773603</v>
      </c>
      <c r="M10" s="1">
        <v>62.230678233616203</v>
      </c>
    </row>
    <row r="11" spans="1:13" x14ac:dyDescent="0.25">
      <c r="A11" t="s">
        <v>172</v>
      </c>
      <c r="B11" t="s">
        <v>11</v>
      </c>
      <c r="C11">
        <v>9530</v>
      </c>
      <c r="D11" s="1">
        <v>47.052097134557002</v>
      </c>
      <c r="E11" s="1">
        <v>12.952237792354101</v>
      </c>
      <c r="F11" s="1">
        <v>24.753250591016499</v>
      </c>
      <c r="G11" s="1">
        <v>53.560551124002899</v>
      </c>
      <c r="H11" s="1">
        <v>49.241456481851898</v>
      </c>
      <c r="I11" s="1">
        <v>51.148077373160802</v>
      </c>
      <c r="J11" s="1">
        <v>14.221234936524001</v>
      </c>
      <c r="K11" s="1">
        <v>27.9607313195548</v>
      </c>
      <c r="L11" s="1">
        <v>59.413788950775299</v>
      </c>
      <c r="M11" s="1">
        <v>52.509166784822199</v>
      </c>
    </row>
    <row r="12" spans="1:13" x14ac:dyDescent="0.25">
      <c r="A12" t="s">
        <v>172</v>
      </c>
      <c r="B12" t="s">
        <v>12</v>
      </c>
      <c r="C12">
        <v>115</v>
      </c>
      <c r="D12" s="1">
        <v>91.635741314010104</v>
      </c>
      <c r="E12" s="1">
        <v>34.235934065934103</v>
      </c>
      <c r="F12" s="1">
        <v>58.5015634771732</v>
      </c>
      <c r="G12" s="1">
        <v>116.196657038811</v>
      </c>
      <c r="H12" s="1">
        <v>72.494542994939593</v>
      </c>
      <c r="I12" s="1">
        <v>95.546905963167902</v>
      </c>
      <c r="J12" s="1">
        <v>37.675531710310601</v>
      </c>
      <c r="K12" s="1">
        <v>58.946216385240803</v>
      </c>
      <c r="L12" s="1">
        <v>119.079429719749</v>
      </c>
      <c r="M12" s="1">
        <v>75.089459984061605</v>
      </c>
    </row>
    <row r="13" spans="1:13" x14ac:dyDescent="0.25">
      <c r="A13" t="s">
        <v>172</v>
      </c>
      <c r="B13" t="s">
        <v>13</v>
      </c>
      <c r="C13">
        <v>575</v>
      </c>
      <c r="D13" s="1">
        <v>54.223418744562302</v>
      </c>
      <c r="E13" s="1">
        <v>23.251727306774001</v>
      </c>
      <c r="F13" s="1">
        <v>40.424335065729103</v>
      </c>
      <c r="G13" s="1">
        <v>72.638560795374005</v>
      </c>
      <c r="H13" s="1">
        <v>53.996899925712903</v>
      </c>
      <c r="I13" s="1">
        <v>56.7072225892746</v>
      </c>
      <c r="J13" s="1">
        <v>25.0022480906627</v>
      </c>
      <c r="K13" s="1">
        <v>44.326881720430102</v>
      </c>
      <c r="L13" s="1">
        <v>76.628147607082298</v>
      </c>
      <c r="M13" s="1">
        <v>55.911280300560101</v>
      </c>
    </row>
    <row r="14" spans="1:13" x14ac:dyDescent="0.25">
      <c r="A14" t="s">
        <v>172</v>
      </c>
      <c r="B14" t="s">
        <v>14</v>
      </c>
      <c r="C14">
        <v>85</v>
      </c>
      <c r="D14" s="1">
        <v>2060.30090795556</v>
      </c>
      <c r="E14" s="1">
        <v>370.025178346622</v>
      </c>
      <c r="F14" s="1">
        <v>1344.40213625866</v>
      </c>
      <c r="G14" s="1">
        <v>2995.3974820143899</v>
      </c>
      <c r="H14" s="1">
        <v>1771.0854654761799</v>
      </c>
      <c r="I14" s="1">
        <v>2065.7819010938201</v>
      </c>
      <c r="J14" s="1">
        <v>389.11144422619702</v>
      </c>
      <c r="K14" s="1">
        <v>1344.40213625866</v>
      </c>
      <c r="L14" s="1">
        <v>3051.0830232558101</v>
      </c>
      <c r="M14" s="1">
        <v>1773.20895491585</v>
      </c>
    </row>
    <row r="15" spans="1:13" x14ac:dyDescent="0.25">
      <c r="A15" t="s">
        <v>172</v>
      </c>
      <c r="B15" t="s">
        <v>15</v>
      </c>
      <c r="C15">
        <v>3530</v>
      </c>
      <c r="D15" s="1">
        <v>15.4776056690604</v>
      </c>
      <c r="E15" s="1">
        <v>8.3444954508462406</v>
      </c>
      <c r="F15" s="1">
        <v>12.194097222222201</v>
      </c>
      <c r="G15" s="1">
        <v>19.602974258581899</v>
      </c>
      <c r="H15" s="1">
        <v>16.567463255241901</v>
      </c>
      <c r="I15" s="1">
        <v>17.271790349834699</v>
      </c>
      <c r="J15" s="1">
        <v>8.9809590502867795</v>
      </c>
      <c r="K15" s="1">
        <v>13.511421216083701</v>
      </c>
      <c r="L15" s="1">
        <v>21.985620915032701</v>
      </c>
      <c r="M15" s="1">
        <v>18.5310601525475</v>
      </c>
    </row>
    <row r="16" spans="1:13" x14ac:dyDescent="0.25">
      <c r="A16" t="s">
        <v>172</v>
      </c>
      <c r="B16" t="s">
        <v>16</v>
      </c>
      <c r="C16">
        <v>13</v>
      </c>
      <c r="D16" s="1">
        <v>861.69504902897404</v>
      </c>
      <c r="H16" s="1">
        <v>595.18111035883499</v>
      </c>
      <c r="I16" s="1">
        <v>873.34379399730699</v>
      </c>
      <c r="M16" s="1">
        <v>599.79765171221902</v>
      </c>
    </row>
    <row r="17" spans="1:13" x14ac:dyDescent="0.25">
      <c r="A17" t="s">
        <v>172</v>
      </c>
      <c r="B17" t="s">
        <v>17</v>
      </c>
      <c r="C17">
        <v>71</v>
      </c>
      <c r="D17" s="1">
        <v>64.815502385142494</v>
      </c>
      <c r="E17" s="1">
        <v>16.320359644356699</v>
      </c>
      <c r="F17" s="1">
        <v>47.354250588543003</v>
      </c>
      <c r="G17" s="1">
        <v>94.649063046631397</v>
      </c>
      <c r="H17" s="1">
        <v>55.425132878659397</v>
      </c>
      <c r="I17" s="1">
        <v>68.587195822929502</v>
      </c>
      <c r="J17" s="1">
        <v>18.527861055241399</v>
      </c>
      <c r="K17" s="1">
        <v>48.443661971830998</v>
      </c>
      <c r="L17" s="1">
        <v>94.649063046631397</v>
      </c>
      <c r="M17" s="1">
        <v>56.850267296120599</v>
      </c>
    </row>
    <row r="18" spans="1:13" x14ac:dyDescent="0.25">
      <c r="A18" t="s">
        <v>172</v>
      </c>
      <c r="B18" t="s">
        <v>18</v>
      </c>
      <c r="C18">
        <v>157</v>
      </c>
      <c r="D18" s="1">
        <v>48.742141484723</v>
      </c>
      <c r="E18" s="1">
        <v>11.548634403449901</v>
      </c>
      <c r="F18" s="1">
        <v>27.287138584247302</v>
      </c>
      <c r="G18" s="1">
        <v>64.383323682686694</v>
      </c>
      <c r="H18" s="1">
        <v>64.207087915145294</v>
      </c>
      <c r="I18" s="1">
        <v>53.593907683824099</v>
      </c>
      <c r="J18" s="1">
        <v>14.6035598705502</v>
      </c>
      <c r="K18" s="1">
        <v>32.282896863886201</v>
      </c>
      <c r="L18" s="1">
        <v>74.511724137930997</v>
      </c>
      <c r="M18" s="1">
        <v>67.060009649713507</v>
      </c>
    </row>
    <row r="19" spans="1:13" x14ac:dyDescent="0.25">
      <c r="A19" t="s">
        <v>172</v>
      </c>
      <c r="B19" t="s">
        <v>19</v>
      </c>
      <c r="C19">
        <v>5053</v>
      </c>
      <c r="D19" s="1">
        <v>43.576023625447696</v>
      </c>
      <c r="E19" s="1">
        <v>12.115384615384601</v>
      </c>
      <c r="F19" s="1">
        <v>23.704887218045101</v>
      </c>
      <c r="G19" s="1">
        <v>49.613852729745503</v>
      </c>
      <c r="H19" s="1">
        <v>45.7385205228248</v>
      </c>
      <c r="I19" s="1">
        <v>59.6503324399485</v>
      </c>
      <c r="J19" s="1">
        <v>14.281797752809</v>
      </c>
      <c r="K19" s="1">
        <v>28.2</v>
      </c>
      <c r="L19" s="1">
        <v>60.637218045112803</v>
      </c>
      <c r="M19" s="1">
        <v>58.5065202355458</v>
      </c>
    </row>
    <row r="20" spans="1:13" x14ac:dyDescent="0.25">
      <c r="A20" t="s">
        <v>172</v>
      </c>
      <c r="B20" t="s">
        <v>20</v>
      </c>
      <c r="C20">
        <v>13663</v>
      </c>
      <c r="D20" s="1">
        <v>50.4193780456635</v>
      </c>
      <c r="E20" s="1">
        <v>12.4590589149413</v>
      </c>
      <c r="F20" s="1">
        <v>23.776507936507901</v>
      </c>
      <c r="G20" s="1">
        <v>50.254629629629598</v>
      </c>
      <c r="H20" s="1">
        <v>53.089437967773897</v>
      </c>
      <c r="I20" s="1">
        <v>55.147629289381698</v>
      </c>
      <c r="J20" s="1">
        <v>13.806343044376399</v>
      </c>
      <c r="K20" s="1">
        <v>27.055837563451799</v>
      </c>
      <c r="L20" s="1">
        <v>56.577663212100902</v>
      </c>
      <c r="M20" s="1">
        <v>57.803668874252203</v>
      </c>
    </row>
    <row r="21" spans="1:13" x14ac:dyDescent="0.25">
      <c r="A21" t="s">
        <v>172</v>
      </c>
      <c r="B21" t="s">
        <v>21</v>
      </c>
      <c r="C21">
        <v>152</v>
      </c>
      <c r="D21" s="1">
        <v>703.72822794902004</v>
      </c>
      <c r="E21" s="1">
        <v>268.590755581998</v>
      </c>
      <c r="F21" s="1">
        <v>665.10507518796999</v>
      </c>
      <c r="G21" s="1">
        <v>1001.81792036634</v>
      </c>
      <c r="H21" s="1">
        <v>430.33921619165199</v>
      </c>
      <c r="I21" s="1">
        <v>712.14402289782004</v>
      </c>
      <c r="J21" s="1">
        <v>268.590755581998</v>
      </c>
      <c r="K21" s="1">
        <v>665.10507518796999</v>
      </c>
      <c r="L21" s="1">
        <v>1008.88616586172</v>
      </c>
      <c r="M21" s="1">
        <v>436.03396774149797</v>
      </c>
    </row>
    <row r="22" spans="1:13" x14ac:dyDescent="0.25">
      <c r="A22" t="s">
        <v>172</v>
      </c>
      <c r="B22" t="s">
        <v>22</v>
      </c>
      <c r="C22">
        <v>39605</v>
      </c>
      <c r="D22" s="1">
        <v>26.324611186764599</v>
      </c>
      <c r="E22" s="1">
        <v>11.2</v>
      </c>
      <c r="F22" s="1">
        <v>17.035294117647101</v>
      </c>
      <c r="G22" s="1">
        <v>29.592592592592599</v>
      </c>
      <c r="H22" s="1">
        <v>31.757036098609401</v>
      </c>
      <c r="I22" s="1">
        <v>29.852615980269601</v>
      </c>
      <c r="J22" s="1">
        <v>11.9047619047619</v>
      </c>
      <c r="K22" s="1">
        <v>18.595505617977501</v>
      </c>
      <c r="L22" s="1">
        <v>33.701492537313399</v>
      </c>
      <c r="M22" s="1">
        <v>36.542598387872097</v>
      </c>
    </row>
    <row r="23" spans="1:13" x14ac:dyDescent="0.25">
      <c r="A23" t="s">
        <v>172</v>
      </c>
      <c r="B23" t="s">
        <v>23</v>
      </c>
      <c r="C23">
        <v>2455</v>
      </c>
      <c r="D23" s="1">
        <v>104.636825502147</v>
      </c>
      <c r="E23" s="1">
        <v>19.702733968867602</v>
      </c>
      <c r="F23" s="1">
        <v>44.887755102040799</v>
      </c>
      <c r="G23" s="1">
        <v>122.054528061224</v>
      </c>
      <c r="H23" s="1">
        <v>82.198462966153002</v>
      </c>
      <c r="I23" s="1">
        <v>126.021860386085</v>
      </c>
      <c r="J23" s="1">
        <v>23.7904480993292</v>
      </c>
      <c r="K23" s="1">
        <v>54.280540208716999</v>
      </c>
      <c r="L23" s="1">
        <v>144.27606290519299</v>
      </c>
      <c r="M23" s="1">
        <v>93.234483864773907</v>
      </c>
    </row>
    <row r="24" spans="1:13" x14ac:dyDescent="0.25">
      <c r="A24" t="s">
        <v>172</v>
      </c>
      <c r="B24" t="s">
        <v>24</v>
      </c>
      <c r="C24">
        <v>591</v>
      </c>
      <c r="D24" s="1">
        <v>27.899206827516199</v>
      </c>
      <c r="E24" s="1">
        <v>14.9491540554996</v>
      </c>
      <c r="F24" s="1">
        <v>21.9453507340946</v>
      </c>
      <c r="G24" s="1">
        <v>33.706230972350802</v>
      </c>
      <c r="H24" s="1">
        <v>25.946504329587899</v>
      </c>
      <c r="I24" s="1">
        <v>31.00631504171</v>
      </c>
      <c r="J24" s="1">
        <v>16.120142700649499</v>
      </c>
      <c r="K24" s="1">
        <v>24.346596858638701</v>
      </c>
      <c r="L24" s="1">
        <v>38.2997343868577</v>
      </c>
      <c r="M24" s="1">
        <v>28.235354915524901</v>
      </c>
    </row>
    <row r="25" spans="1:13" x14ac:dyDescent="0.25">
      <c r="A25" t="s">
        <v>172</v>
      </c>
      <c r="B25" t="s">
        <v>25</v>
      </c>
      <c r="C25">
        <v>2600</v>
      </c>
      <c r="D25" s="1">
        <v>66.812787755062203</v>
      </c>
      <c r="E25" s="1">
        <v>24.5940629189178</v>
      </c>
      <c r="F25" s="1">
        <v>51.560658283859198</v>
      </c>
      <c r="G25" s="1">
        <v>95.839303749865707</v>
      </c>
      <c r="H25" s="1">
        <v>76.254596878329195</v>
      </c>
      <c r="I25" s="1">
        <v>69.770776633614204</v>
      </c>
      <c r="J25" s="1">
        <v>27.7062767284391</v>
      </c>
      <c r="K25" s="1">
        <v>54.4128012176431</v>
      </c>
      <c r="L25" s="1">
        <v>99.453019219657904</v>
      </c>
      <c r="M25" s="1">
        <v>77.858503198534294</v>
      </c>
    </row>
    <row r="26" spans="1:13" x14ac:dyDescent="0.25">
      <c r="A26" t="s">
        <v>172</v>
      </c>
      <c r="B26" t="s">
        <v>26</v>
      </c>
      <c r="C26">
        <v>114</v>
      </c>
      <c r="D26" s="1">
        <v>25.211189333104699</v>
      </c>
      <c r="E26" s="1">
        <v>9.3133195307108405</v>
      </c>
      <c r="F26" s="1">
        <v>16.731958762886599</v>
      </c>
      <c r="G26" s="1">
        <v>32.116580732069899</v>
      </c>
      <c r="H26" s="1">
        <v>77.004135262082002</v>
      </c>
      <c r="I26" s="1">
        <v>29.358032214024799</v>
      </c>
      <c r="J26" s="1">
        <v>9.5980706075533693</v>
      </c>
      <c r="K26" s="1">
        <v>19.271839701994701</v>
      </c>
      <c r="L26" s="1">
        <v>38.7755952380952</v>
      </c>
      <c r="M26" s="1">
        <v>83.042534195222302</v>
      </c>
    </row>
    <row r="27" spans="1:13" x14ac:dyDescent="0.25">
      <c r="A27" t="s">
        <v>172</v>
      </c>
      <c r="B27" t="s">
        <v>27</v>
      </c>
      <c r="C27">
        <v>21054</v>
      </c>
      <c r="D27" s="1">
        <v>44.588972860890898</v>
      </c>
      <c r="E27" s="1">
        <v>19.176338729763401</v>
      </c>
      <c r="F27" s="1">
        <v>33.460576477255202</v>
      </c>
      <c r="G27" s="1">
        <v>58.036873426824897</v>
      </c>
      <c r="H27" s="1">
        <v>52.019291389065501</v>
      </c>
      <c r="I27" s="1">
        <v>49.527856857949097</v>
      </c>
      <c r="J27" s="1">
        <v>21.562863372092998</v>
      </c>
      <c r="K27" s="1">
        <v>37.429523593122802</v>
      </c>
      <c r="L27" s="1">
        <v>63.701696959255699</v>
      </c>
      <c r="M27" s="1">
        <v>55.049981915791399</v>
      </c>
    </row>
    <row r="28" spans="1:13" x14ac:dyDescent="0.25">
      <c r="A28" t="s">
        <v>172</v>
      </c>
      <c r="B28" t="s">
        <v>28</v>
      </c>
      <c r="C28">
        <v>1567</v>
      </c>
      <c r="D28" s="1">
        <v>31.631260767940301</v>
      </c>
      <c r="E28" s="1">
        <v>18.732677612348901</v>
      </c>
      <c r="F28" s="1">
        <v>27.369491525423701</v>
      </c>
      <c r="G28" s="1">
        <v>38.826691331923897</v>
      </c>
      <c r="H28" s="1">
        <v>30.493833902603701</v>
      </c>
      <c r="I28" s="1">
        <v>34.436962138127001</v>
      </c>
      <c r="J28" s="1">
        <v>20.689705634987401</v>
      </c>
      <c r="K28" s="1">
        <v>29.7204819277108</v>
      </c>
      <c r="L28" s="1">
        <v>42.719814696485599</v>
      </c>
      <c r="M28" s="1">
        <v>33.299783684107297</v>
      </c>
    </row>
    <row r="29" spans="1:13" x14ac:dyDescent="0.25">
      <c r="A29" t="s">
        <v>172</v>
      </c>
      <c r="B29" t="s">
        <v>29</v>
      </c>
      <c r="C29">
        <v>95</v>
      </c>
      <c r="D29" s="1">
        <v>247.53320850549599</v>
      </c>
      <c r="E29" s="1">
        <v>54.659789013384398</v>
      </c>
      <c r="F29" s="1">
        <v>166.786935800392</v>
      </c>
      <c r="G29" s="1">
        <v>323.90360411437501</v>
      </c>
      <c r="H29" s="1">
        <v>226.066546752524</v>
      </c>
      <c r="I29" s="1">
        <v>265.03584779166601</v>
      </c>
      <c r="J29" s="1">
        <v>78.079721980577702</v>
      </c>
      <c r="K29" s="1">
        <v>181.200138888889</v>
      </c>
      <c r="L29" s="1">
        <v>335.99496154131401</v>
      </c>
      <c r="M29" s="1">
        <v>242.85272130931401</v>
      </c>
    </row>
    <row r="30" spans="1:13" x14ac:dyDescent="0.25">
      <c r="A30" t="s">
        <v>172</v>
      </c>
      <c r="B30" t="s">
        <v>30</v>
      </c>
      <c r="C30">
        <v>16</v>
      </c>
      <c r="D30" s="1">
        <v>64.027382241791997</v>
      </c>
      <c r="H30" s="1">
        <v>60.471045556927997</v>
      </c>
      <c r="I30" s="1">
        <v>66.100231054689601</v>
      </c>
      <c r="M30" s="1">
        <v>62.378610223061798</v>
      </c>
    </row>
    <row r="31" spans="1:13" x14ac:dyDescent="0.25">
      <c r="A31" t="s">
        <v>172</v>
      </c>
      <c r="B31" t="s">
        <v>31</v>
      </c>
      <c r="C31">
        <v>17949</v>
      </c>
      <c r="D31" s="1">
        <v>35.719190512781601</v>
      </c>
      <c r="E31" s="1">
        <v>17.3895216400911</v>
      </c>
      <c r="F31" s="1">
        <v>25.514767932489502</v>
      </c>
      <c r="G31" s="1">
        <v>39.966307277627998</v>
      </c>
      <c r="H31" s="1">
        <v>37.121109541386801</v>
      </c>
      <c r="I31" s="1">
        <v>38.683548602709401</v>
      </c>
      <c r="J31" s="1">
        <v>18.461538461538499</v>
      </c>
      <c r="K31" s="1">
        <v>26.9339207048458</v>
      </c>
      <c r="L31" s="1">
        <v>42.801204819277103</v>
      </c>
      <c r="M31" s="1">
        <v>39.698230845019999</v>
      </c>
    </row>
    <row r="32" spans="1:13" x14ac:dyDescent="0.25">
      <c r="A32" t="s">
        <v>172</v>
      </c>
      <c r="B32" t="s">
        <v>32</v>
      </c>
      <c r="C32">
        <v>6339</v>
      </c>
      <c r="D32" s="1">
        <v>89.219669846112197</v>
      </c>
      <c r="E32" s="1">
        <v>33.657703896634501</v>
      </c>
      <c r="F32" s="1">
        <v>74.337962962963005</v>
      </c>
      <c r="G32" s="1">
        <v>126.67288678457</v>
      </c>
      <c r="H32" s="1">
        <v>80.567006574006996</v>
      </c>
      <c r="I32" s="1">
        <v>90.257930116453295</v>
      </c>
      <c r="J32" s="1">
        <v>34.934059644059602</v>
      </c>
      <c r="K32" s="1">
        <v>75.550755939524805</v>
      </c>
      <c r="L32" s="1">
        <v>127.347983544882</v>
      </c>
      <c r="M32" s="1">
        <v>81.710355886350598</v>
      </c>
    </row>
    <row r="33" spans="1:13" x14ac:dyDescent="0.25">
      <c r="A33" t="s">
        <v>172</v>
      </c>
      <c r="B33" t="s">
        <v>33</v>
      </c>
      <c r="C33">
        <v>22455</v>
      </c>
      <c r="D33" s="1">
        <v>46.6063097529616</v>
      </c>
      <c r="E33" s="1">
        <v>21.811959496442299</v>
      </c>
      <c r="F33" s="1">
        <v>33.4583333333333</v>
      </c>
      <c r="G33" s="1">
        <v>56.074545171651202</v>
      </c>
      <c r="H33" s="1">
        <v>47.8852928674835</v>
      </c>
      <c r="I33" s="1">
        <v>47.6018374231396</v>
      </c>
      <c r="J33" s="1">
        <v>22.448332768845599</v>
      </c>
      <c r="K33" s="1">
        <v>34.3916449086162</v>
      </c>
      <c r="L33" s="1">
        <v>57.402316062693401</v>
      </c>
      <c r="M33" s="1">
        <v>48.9449686595852</v>
      </c>
    </row>
    <row r="34" spans="1:13" x14ac:dyDescent="0.25">
      <c r="A34" t="s">
        <v>172</v>
      </c>
      <c r="B34" t="s">
        <v>34</v>
      </c>
      <c r="C34">
        <v>2590</v>
      </c>
      <c r="D34" s="1">
        <v>54.1714165347529</v>
      </c>
      <c r="E34" s="1">
        <v>24.261339662447298</v>
      </c>
      <c r="F34" s="1">
        <v>39.517828240125603</v>
      </c>
      <c r="G34" s="1">
        <v>70.150315762075707</v>
      </c>
      <c r="H34" s="1">
        <v>54.828427379310902</v>
      </c>
      <c r="I34" s="1">
        <v>55.561118519565802</v>
      </c>
      <c r="J34" s="1">
        <v>25.410304223735199</v>
      </c>
      <c r="K34" s="1">
        <v>41.4085481661374</v>
      </c>
      <c r="L34" s="1">
        <v>71.763053811659205</v>
      </c>
      <c r="M34" s="1">
        <v>56.171982166961897</v>
      </c>
    </row>
    <row r="35" spans="1:13" x14ac:dyDescent="0.25">
      <c r="A35" t="s">
        <v>172</v>
      </c>
      <c r="B35" t="s">
        <v>35</v>
      </c>
      <c r="C35">
        <v>321</v>
      </c>
      <c r="D35" s="1">
        <v>30.8764495570421</v>
      </c>
      <c r="E35" s="1">
        <v>18.858638743455501</v>
      </c>
      <c r="F35" s="1">
        <v>27.486641221374001</v>
      </c>
      <c r="G35" s="1">
        <v>39.960227272727302</v>
      </c>
      <c r="H35" s="1">
        <v>33.141654494918697</v>
      </c>
      <c r="I35" s="1">
        <v>33.944222623717302</v>
      </c>
      <c r="J35" s="1">
        <v>20.027149321267</v>
      </c>
      <c r="K35" s="1">
        <v>30.7530864197531</v>
      </c>
      <c r="L35" s="1">
        <v>43.909333333333301</v>
      </c>
      <c r="M35" s="1">
        <v>36.523976918834101</v>
      </c>
    </row>
    <row r="36" spans="1:13" x14ac:dyDescent="0.25">
      <c r="A36" t="s">
        <v>172</v>
      </c>
      <c r="B36" t="s">
        <v>36</v>
      </c>
      <c r="C36">
        <v>1127</v>
      </c>
      <c r="D36" s="1">
        <v>34.778671834510703</v>
      </c>
      <c r="E36" s="1">
        <v>21.3909593675852</v>
      </c>
      <c r="F36" s="1">
        <v>29.790369540873499</v>
      </c>
      <c r="G36" s="1">
        <v>41.977418103100497</v>
      </c>
      <c r="H36" s="1">
        <v>32.014333501119197</v>
      </c>
      <c r="I36" s="1">
        <v>38.5703008974901</v>
      </c>
      <c r="J36" s="1">
        <v>24.268305768943002</v>
      </c>
      <c r="K36" s="1">
        <v>33.451557306413903</v>
      </c>
      <c r="L36" s="1">
        <v>46.407811627437702</v>
      </c>
      <c r="M36" s="1">
        <v>35.710667649148697</v>
      </c>
    </row>
    <row r="37" spans="1:13" x14ac:dyDescent="0.25">
      <c r="A37" t="s">
        <v>172</v>
      </c>
      <c r="B37" t="s">
        <v>37</v>
      </c>
      <c r="C37">
        <v>173</v>
      </c>
      <c r="D37" s="1">
        <v>295.71940105661503</v>
      </c>
      <c r="E37" s="1">
        <v>40.308867362146103</v>
      </c>
      <c r="F37" s="1">
        <v>113.828571428571</v>
      </c>
      <c r="G37" s="1">
        <v>425.10546875</v>
      </c>
      <c r="H37" s="1">
        <v>134.11057614878001</v>
      </c>
      <c r="I37" s="1">
        <v>553.79524757678701</v>
      </c>
      <c r="J37" s="1">
        <v>41.419463087248303</v>
      </c>
      <c r="K37" s="1">
        <v>122.425339366516</v>
      </c>
      <c r="L37" s="1">
        <v>433.20384615384597</v>
      </c>
      <c r="M37" s="1">
        <v>168.55253547819501</v>
      </c>
    </row>
    <row r="38" spans="1:13" x14ac:dyDescent="0.25">
      <c r="A38" t="s">
        <v>172</v>
      </c>
      <c r="B38" t="s">
        <v>38</v>
      </c>
      <c r="C38">
        <v>71</v>
      </c>
      <c r="D38" s="1">
        <v>762.79154732751203</v>
      </c>
      <c r="E38" s="1">
        <v>26.979905702739099</v>
      </c>
      <c r="F38" s="1">
        <v>123.814589665654</v>
      </c>
      <c r="G38" s="1">
        <v>469.69433669396602</v>
      </c>
      <c r="H38" s="1">
        <v>315.89649256312703</v>
      </c>
      <c r="I38" s="1">
        <v>989.31099438041895</v>
      </c>
      <c r="J38" s="1">
        <v>34.462122462452598</v>
      </c>
      <c r="K38" s="1">
        <v>154.62116040955601</v>
      </c>
      <c r="L38" s="1">
        <v>883.84635658324396</v>
      </c>
      <c r="M38" s="1">
        <v>405.75713086331899</v>
      </c>
    </row>
    <row r="39" spans="1:13" x14ac:dyDescent="0.25">
      <c r="A39" t="s">
        <v>172</v>
      </c>
      <c r="B39" t="s">
        <v>39</v>
      </c>
      <c r="C39">
        <v>1208</v>
      </c>
      <c r="D39" s="1">
        <v>39.267598856072901</v>
      </c>
      <c r="E39" s="1">
        <v>8.8952376780523998</v>
      </c>
      <c r="F39" s="1">
        <v>15.833145467489301</v>
      </c>
      <c r="G39" s="1">
        <v>42.695816841817901</v>
      </c>
      <c r="H39" s="1">
        <v>58.8260256944098</v>
      </c>
      <c r="I39" s="1">
        <v>41.277174848317799</v>
      </c>
      <c r="J39" s="1">
        <v>9.13555463576159</v>
      </c>
      <c r="K39" s="1">
        <v>16.629009341535699</v>
      </c>
      <c r="L39" s="1">
        <v>45.903770809136702</v>
      </c>
      <c r="M39" s="1">
        <v>61.317282554209903</v>
      </c>
    </row>
    <row r="40" spans="1:13" x14ac:dyDescent="0.25">
      <c r="A40" t="s">
        <v>172</v>
      </c>
      <c r="B40" t="s">
        <v>40</v>
      </c>
      <c r="C40">
        <v>82</v>
      </c>
      <c r="D40" s="1">
        <v>121.550066305993</v>
      </c>
      <c r="E40" s="1">
        <v>32.0788123574156</v>
      </c>
      <c r="F40" s="1">
        <v>79.958349091291097</v>
      </c>
      <c r="G40" s="1">
        <v>184.510743207941</v>
      </c>
      <c r="H40" s="1">
        <v>154.44513956638301</v>
      </c>
      <c r="I40" s="1">
        <v>130.919955856489</v>
      </c>
      <c r="J40" s="1">
        <v>35.068805831788303</v>
      </c>
      <c r="K40" s="1">
        <v>86.316482813122505</v>
      </c>
      <c r="L40" s="1">
        <v>197.119902618135</v>
      </c>
      <c r="M40" s="1">
        <v>163.77049452058699</v>
      </c>
    </row>
    <row r="41" spans="1:13" x14ac:dyDescent="0.25">
      <c r="A41" t="s">
        <v>172</v>
      </c>
      <c r="B41" t="s">
        <v>41</v>
      </c>
      <c r="C41">
        <v>3143</v>
      </c>
      <c r="D41" s="1">
        <v>29.940370745554699</v>
      </c>
      <c r="E41" s="1">
        <v>14.6280197396551</v>
      </c>
      <c r="F41" s="1">
        <v>22.474117647058801</v>
      </c>
      <c r="G41" s="1">
        <v>37.168467948777298</v>
      </c>
      <c r="H41" s="1">
        <v>34.942183142978102</v>
      </c>
      <c r="I41" s="1">
        <v>32.2809645295184</v>
      </c>
      <c r="J41" s="1">
        <v>15.705472398931301</v>
      </c>
      <c r="K41" s="1">
        <v>24.1816720257235</v>
      </c>
      <c r="L41" s="1">
        <v>39.897671046404703</v>
      </c>
      <c r="M41" s="1">
        <v>36.9394334803264</v>
      </c>
    </row>
    <row r="42" spans="1:13" x14ac:dyDescent="0.25">
      <c r="A42" t="s">
        <v>172</v>
      </c>
      <c r="B42" t="s">
        <v>42</v>
      </c>
      <c r="C42">
        <v>827</v>
      </c>
      <c r="D42" s="1">
        <v>70.613471506864002</v>
      </c>
      <c r="E42" s="1">
        <v>34.986455239659001</v>
      </c>
      <c r="F42" s="1">
        <v>57.429748062015499</v>
      </c>
      <c r="G42" s="1">
        <v>88.617996314526394</v>
      </c>
      <c r="H42" s="1">
        <v>64.820219858841</v>
      </c>
      <c r="I42" s="1">
        <v>73.682500584606203</v>
      </c>
      <c r="J42" s="1">
        <v>38.131522808026403</v>
      </c>
      <c r="K42" s="1">
        <v>60.994382022471903</v>
      </c>
      <c r="L42" s="1">
        <v>92.596114402049395</v>
      </c>
      <c r="M42" s="1">
        <v>66.929032411904103</v>
      </c>
    </row>
    <row r="43" spans="1:13" x14ac:dyDescent="0.25">
      <c r="A43" t="s">
        <v>172</v>
      </c>
      <c r="B43" t="s">
        <v>43</v>
      </c>
      <c r="C43">
        <v>7574</v>
      </c>
      <c r="D43" s="1">
        <v>50.553214155123001</v>
      </c>
      <c r="E43" s="1">
        <v>18.275119188381399</v>
      </c>
      <c r="F43" s="1">
        <v>34.361363636363599</v>
      </c>
      <c r="G43" s="1">
        <v>64.270937202204195</v>
      </c>
      <c r="H43" s="1">
        <v>51.531116243162501</v>
      </c>
      <c r="I43" s="1">
        <v>58.290498852695102</v>
      </c>
      <c r="J43" s="1">
        <v>21.046788286554701</v>
      </c>
      <c r="K43" s="1">
        <v>40.489626702406298</v>
      </c>
      <c r="L43" s="1">
        <v>74.581981436642494</v>
      </c>
      <c r="M43" s="1">
        <v>57.294580663362503</v>
      </c>
    </row>
    <row r="44" spans="1:13" x14ac:dyDescent="0.25">
      <c r="A44" t="s">
        <v>172</v>
      </c>
      <c r="B44" t="s">
        <v>44</v>
      </c>
      <c r="C44">
        <v>3567</v>
      </c>
      <c r="D44" s="1">
        <v>51.573897287397102</v>
      </c>
      <c r="E44" s="1">
        <v>23.599566398495501</v>
      </c>
      <c r="F44" s="1">
        <v>40.817540322580598</v>
      </c>
      <c r="G44" s="1">
        <v>66.586896221254804</v>
      </c>
      <c r="H44" s="1">
        <v>56.7779354106369</v>
      </c>
      <c r="I44" s="1">
        <v>57.356268358114797</v>
      </c>
      <c r="J44" s="1">
        <v>26.878829292753</v>
      </c>
      <c r="K44" s="1">
        <v>46.9836956521739</v>
      </c>
      <c r="L44" s="1">
        <v>74.465673264862801</v>
      </c>
      <c r="M44" s="1">
        <v>60.960890853950602</v>
      </c>
    </row>
    <row r="45" spans="1:13" x14ac:dyDescent="0.25">
      <c r="A45" t="s">
        <v>172</v>
      </c>
      <c r="B45" t="s">
        <v>45</v>
      </c>
      <c r="C45">
        <v>4013</v>
      </c>
      <c r="D45" s="1">
        <v>83.812521877529306</v>
      </c>
      <c r="E45" s="1">
        <v>14.4327868852459</v>
      </c>
      <c r="F45" s="1">
        <v>29.883495145631102</v>
      </c>
      <c r="G45" s="1">
        <v>73.207999999999998</v>
      </c>
      <c r="H45" s="1">
        <v>57.3310680130541</v>
      </c>
      <c r="I45" s="1">
        <v>89.637066618859095</v>
      </c>
      <c r="J45" s="1">
        <v>15.5671641791045</v>
      </c>
      <c r="K45" s="1">
        <v>33.064458900059101</v>
      </c>
      <c r="L45" s="1">
        <v>79.446808510638306</v>
      </c>
      <c r="M45" s="1">
        <v>60.335643797162703</v>
      </c>
    </row>
    <row r="46" spans="1:13" x14ac:dyDescent="0.25">
      <c r="A46" t="s">
        <v>172</v>
      </c>
      <c r="B46" t="s">
        <v>46</v>
      </c>
      <c r="C46">
        <v>1476</v>
      </c>
      <c r="D46" s="1">
        <v>75.276001599082804</v>
      </c>
      <c r="E46" s="1">
        <v>25.719558271330001</v>
      </c>
      <c r="F46" s="1">
        <v>47.264594754202797</v>
      </c>
      <c r="G46" s="1">
        <v>95.721474383301697</v>
      </c>
      <c r="H46" s="1">
        <v>60.911023034953402</v>
      </c>
      <c r="I46" s="1">
        <v>77.568404426252698</v>
      </c>
      <c r="J46" s="1">
        <v>27.7452077798422</v>
      </c>
      <c r="K46" s="1">
        <v>49.149330625190302</v>
      </c>
      <c r="L46" s="1">
        <v>97.857791702337096</v>
      </c>
      <c r="M46" s="1">
        <v>63.236708227257303</v>
      </c>
    </row>
    <row r="47" spans="1:13" x14ac:dyDescent="0.25">
      <c r="A47" t="s">
        <v>172</v>
      </c>
      <c r="B47" t="s">
        <v>47</v>
      </c>
      <c r="C47">
        <v>25</v>
      </c>
      <c r="D47" s="1">
        <v>142.70026321507399</v>
      </c>
      <c r="F47" s="1">
        <v>81.225273963101699</v>
      </c>
      <c r="H47" s="1">
        <v>126.800717340074</v>
      </c>
      <c r="I47" s="1">
        <v>147.767354836023</v>
      </c>
      <c r="K47" s="1">
        <v>91.727038579570404</v>
      </c>
      <c r="M47" s="1">
        <v>129.86171828180801</v>
      </c>
    </row>
    <row r="48" spans="1:13" x14ac:dyDescent="0.25">
      <c r="A48" t="s">
        <v>172</v>
      </c>
      <c r="B48" t="s">
        <v>48</v>
      </c>
      <c r="C48">
        <v>5203</v>
      </c>
      <c r="D48" s="1">
        <v>29.622421876181999</v>
      </c>
      <c r="E48" s="1">
        <v>15.332412523020301</v>
      </c>
      <c r="F48" s="1">
        <v>23.709558823529399</v>
      </c>
      <c r="G48" s="1">
        <v>38.235894039735101</v>
      </c>
      <c r="H48" s="1">
        <v>31.148979616991699</v>
      </c>
      <c r="I48" s="1">
        <v>35.000878159689897</v>
      </c>
      <c r="J48" s="1">
        <v>18.553746498599399</v>
      </c>
      <c r="K48" s="1">
        <v>28.544117647058801</v>
      </c>
      <c r="L48" s="1">
        <v>44.646626028886502</v>
      </c>
      <c r="M48" s="1">
        <v>36.051604280305902</v>
      </c>
    </row>
    <row r="49" spans="1:13" x14ac:dyDescent="0.25">
      <c r="A49" t="s">
        <v>172</v>
      </c>
      <c r="B49" t="s">
        <v>49</v>
      </c>
      <c r="C49">
        <v>112</v>
      </c>
      <c r="D49" s="1">
        <v>1637.1987216371499</v>
      </c>
      <c r="E49" s="1">
        <v>49.857142857142897</v>
      </c>
      <c r="F49" s="1">
        <v>339.17868824159598</v>
      </c>
      <c r="G49" s="1">
        <v>2531.63916790948</v>
      </c>
      <c r="H49" s="1">
        <v>2027.88735035885</v>
      </c>
      <c r="I49" s="1">
        <v>1669.71451704794</v>
      </c>
      <c r="J49" s="1">
        <v>58.155997813484497</v>
      </c>
      <c r="K49" s="1">
        <v>339.17868824159598</v>
      </c>
      <c r="L49" s="1">
        <v>2585.9454491363299</v>
      </c>
      <c r="M49" s="1">
        <v>2037.17463764851</v>
      </c>
    </row>
    <row r="50" spans="1:13" x14ac:dyDescent="0.25">
      <c r="A50" t="s">
        <v>172</v>
      </c>
      <c r="B50" t="s">
        <v>50</v>
      </c>
      <c r="C50">
        <v>3939</v>
      </c>
      <c r="D50" s="1">
        <v>240.399937322966</v>
      </c>
      <c r="E50" s="1">
        <v>103.544353295051</v>
      </c>
      <c r="F50" s="1">
        <v>187.81398416886501</v>
      </c>
      <c r="G50" s="1">
        <v>313.71902937420202</v>
      </c>
      <c r="H50" s="1">
        <v>184.68257907761199</v>
      </c>
      <c r="I50" s="1">
        <v>243.898528292365</v>
      </c>
      <c r="J50" s="1">
        <v>105.191558441558</v>
      </c>
      <c r="K50" s="1">
        <v>191.20895522388099</v>
      </c>
      <c r="L50" s="1">
        <v>317.84920634920599</v>
      </c>
      <c r="M50" s="1">
        <v>187.32283078169999</v>
      </c>
    </row>
    <row r="51" spans="1:13" x14ac:dyDescent="0.25">
      <c r="A51" t="s">
        <v>172</v>
      </c>
      <c r="B51" t="s">
        <v>51</v>
      </c>
      <c r="C51">
        <v>518</v>
      </c>
      <c r="D51" s="1">
        <v>27.374114615740702</v>
      </c>
      <c r="E51" s="1">
        <v>16.458271750933498</v>
      </c>
      <c r="F51" s="1">
        <v>23.169217260552202</v>
      </c>
      <c r="G51" s="1">
        <v>33.592290260071401</v>
      </c>
      <c r="H51" s="1">
        <v>26.7152854538596</v>
      </c>
      <c r="I51" s="1">
        <v>30.6420096699316</v>
      </c>
      <c r="J51" s="1">
        <v>18.6437133404566</v>
      </c>
      <c r="K51" s="1">
        <v>25.848951959856301</v>
      </c>
      <c r="L51" s="1">
        <v>37.937650545515297</v>
      </c>
      <c r="M51" s="1">
        <v>30.272327865588402</v>
      </c>
    </row>
    <row r="52" spans="1:13" x14ac:dyDescent="0.25">
      <c r="A52" t="s">
        <v>172</v>
      </c>
      <c r="B52" t="s">
        <v>52</v>
      </c>
      <c r="C52">
        <v>107</v>
      </c>
      <c r="D52" s="1">
        <v>34.813798834020602</v>
      </c>
      <c r="E52" s="1">
        <v>21.158989211338699</v>
      </c>
      <c r="F52" s="1">
        <v>29.994930069930099</v>
      </c>
      <c r="G52" s="1">
        <v>42.165002017756301</v>
      </c>
      <c r="H52" s="1">
        <v>33.032455764192498</v>
      </c>
      <c r="I52" s="1">
        <v>38.547091421533203</v>
      </c>
      <c r="J52" s="1">
        <v>24.642292168223499</v>
      </c>
      <c r="K52" s="1">
        <v>34.220761503162599</v>
      </c>
      <c r="L52" s="1">
        <v>47.638082392118498</v>
      </c>
      <c r="M52" s="1">
        <v>35.937057340902598</v>
      </c>
    </row>
    <row r="53" spans="1:13" x14ac:dyDescent="0.25">
      <c r="A53" t="s">
        <v>172</v>
      </c>
      <c r="B53" t="s">
        <v>53</v>
      </c>
      <c r="C53">
        <v>458</v>
      </c>
      <c r="D53" s="1">
        <v>34.437536035307197</v>
      </c>
      <c r="E53" s="1">
        <v>14.475847678520701</v>
      </c>
      <c r="F53" s="1">
        <v>26.634363279566401</v>
      </c>
      <c r="G53" s="1">
        <v>44.113568382003997</v>
      </c>
      <c r="H53" s="1">
        <v>28.420154677437701</v>
      </c>
      <c r="I53" s="1">
        <v>40.223951333112502</v>
      </c>
      <c r="J53" s="1">
        <v>17.354256710645998</v>
      </c>
      <c r="K53" s="1">
        <v>30.869741422632401</v>
      </c>
      <c r="L53" s="1">
        <v>50.507144329896903</v>
      </c>
      <c r="M53" s="1">
        <v>33.0070425700046</v>
      </c>
    </row>
    <row r="54" spans="1:13" x14ac:dyDescent="0.25">
      <c r="A54" t="s">
        <v>172</v>
      </c>
      <c r="B54" t="s">
        <v>54</v>
      </c>
      <c r="C54">
        <v>6034</v>
      </c>
      <c r="D54" s="1">
        <v>33.701826828377897</v>
      </c>
      <c r="E54" s="1">
        <v>12.4009615384615</v>
      </c>
      <c r="F54" s="1">
        <v>21.136931620964901</v>
      </c>
      <c r="G54" s="1">
        <v>40.948391352887398</v>
      </c>
      <c r="H54" s="1">
        <v>37.3208753888579</v>
      </c>
      <c r="I54" s="1">
        <v>38.386182731231798</v>
      </c>
      <c r="J54" s="1">
        <v>13.034913976210699</v>
      </c>
      <c r="K54" s="1">
        <v>23.2210413372487</v>
      </c>
      <c r="L54" s="1">
        <v>46.506597225529497</v>
      </c>
      <c r="M54" s="1">
        <v>41.624450616474199</v>
      </c>
    </row>
    <row r="55" spans="1:13" x14ac:dyDescent="0.25">
      <c r="A55" t="s">
        <v>172</v>
      </c>
      <c r="B55" t="s">
        <v>55</v>
      </c>
      <c r="C55">
        <v>21541</v>
      </c>
      <c r="D55" s="1">
        <v>85.140694887500601</v>
      </c>
      <c r="E55" s="1">
        <v>22.263636363636401</v>
      </c>
      <c r="F55" s="1">
        <v>45.624386252045802</v>
      </c>
      <c r="G55" s="1">
        <v>102.80487804878</v>
      </c>
      <c r="H55" s="1">
        <v>70.544233040052106</v>
      </c>
      <c r="I55" s="1">
        <v>88.689743075731201</v>
      </c>
      <c r="J55" s="1">
        <v>24.184704184704199</v>
      </c>
      <c r="K55" s="1">
        <v>48.001720430107497</v>
      </c>
      <c r="L55" s="1">
        <v>106.816582914573</v>
      </c>
      <c r="M55" s="1">
        <v>74.106786315468696</v>
      </c>
    </row>
    <row r="56" spans="1:13" x14ac:dyDescent="0.25">
      <c r="A56" t="s">
        <v>172</v>
      </c>
      <c r="B56" t="s">
        <v>56</v>
      </c>
      <c r="C56">
        <v>14585</v>
      </c>
      <c r="D56" s="1">
        <v>43.028949587342296</v>
      </c>
      <c r="E56" s="1">
        <v>15.2173913043478</v>
      </c>
      <c r="F56" s="1">
        <v>25.836538461538499</v>
      </c>
      <c r="G56" s="1">
        <v>48.5555555555556</v>
      </c>
      <c r="H56" s="1">
        <v>44.051557563297798</v>
      </c>
      <c r="I56" s="1">
        <v>48.629591584793701</v>
      </c>
      <c r="J56" s="1">
        <v>18.009118541033398</v>
      </c>
      <c r="K56" s="1">
        <v>30.2707423580786</v>
      </c>
      <c r="L56" s="1">
        <v>55.966666666666697</v>
      </c>
      <c r="M56" s="1">
        <v>48.458010146940602</v>
      </c>
    </row>
    <row r="57" spans="1:13" x14ac:dyDescent="0.25">
      <c r="A57" t="s">
        <v>172</v>
      </c>
      <c r="B57" t="s">
        <v>57</v>
      </c>
      <c r="C57">
        <v>11088</v>
      </c>
      <c r="D57" s="1">
        <v>101.08854969612101</v>
      </c>
      <c r="E57" s="1">
        <v>31.532953955340101</v>
      </c>
      <c r="F57" s="1">
        <v>79.456108859293593</v>
      </c>
      <c r="G57" s="1">
        <v>143.79937238493699</v>
      </c>
      <c r="H57" s="1">
        <v>86.041290142529405</v>
      </c>
      <c r="I57" s="1">
        <v>104.505419253735</v>
      </c>
      <c r="J57" s="1">
        <v>34.893250003085299</v>
      </c>
      <c r="K57" s="1">
        <v>82.416800843928698</v>
      </c>
      <c r="L57" s="1">
        <v>147.590360932171</v>
      </c>
      <c r="M57" s="1">
        <v>89.371144223300305</v>
      </c>
    </row>
    <row r="58" spans="1:13" x14ac:dyDescent="0.25">
      <c r="A58" t="s">
        <v>172</v>
      </c>
      <c r="B58" t="s">
        <v>58</v>
      </c>
      <c r="C58">
        <v>32023</v>
      </c>
      <c r="D58" s="1">
        <v>45.758991272463</v>
      </c>
      <c r="E58" s="1">
        <v>17.6704872183596</v>
      </c>
      <c r="F58" s="1">
        <v>29.645472061656999</v>
      </c>
      <c r="G58" s="1">
        <v>52.860894308943102</v>
      </c>
      <c r="H58" s="1">
        <v>44.423275999243401</v>
      </c>
      <c r="I58" s="1">
        <v>48.856345458460403</v>
      </c>
      <c r="J58" s="1">
        <v>19.5741400785666</v>
      </c>
      <c r="K58" s="1">
        <v>32.792380952381002</v>
      </c>
      <c r="L58" s="1">
        <v>57.035086691658897</v>
      </c>
      <c r="M58" s="1">
        <v>47.432716327540398</v>
      </c>
    </row>
    <row r="59" spans="1:13" x14ac:dyDescent="0.25">
      <c r="A59" t="s">
        <v>172</v>
      </c>
      <c r="B59" t="s">
        <v>59</v>
      </c>
      <c r="C59">
        <v>9947</v>
      </c>
      <c r="D59" s="1">
        <v>40.0579150328766</v>
      </c>
      <c r="E59" s="1">
        <v>24.3870208149863</v>
      </c>
      <c r="F59" s="1">
        <v>32.338243520417699</v>
      </c>
      <c r="G59" s="1">
        <v>47.890403389795303</v>
      </c>
      <c r="H59" s="1">
        <v>42.006416698322603</v>
      </c>
      <c r="I59" s="1">
        <v>41.335299135535401</v>
      </c>
      <c r="J59" s="1">
        <v>25.089084814922799</v>
      </c>
      <c r="K59" s="1">
        <v>33.447777182646</v>
      </c>
      <c r="L59" s="1">
        <v>49.594759643861799</v>
      </c>
      <c r="M59" s="1">
        <v>43.0452033740792</v>
      </c>
    </row>
    <row r="60" spans="1:13" x14ac:dyDescent="0.25">
      <c r="A60" t="s">
        <v>172</v>
      </c>
      <c r="B60" t="s">
        <v>60</v>
      </c>
      <c r="C60">
        <v>4631</v>
      </c>
      <c r="D60" s="1">
        <v>50.462932751381302</v>
      </c>
      <c r="E60" s="1">
        <v>26.3799084229294</v>
      </c>
      <c r="F60" s="1">
        <v>38.667815596725497</v>
      </c>
      <c r="G60" s="1">
        <v>63.714401139762799</v>
      </c>
      <c r="H60" s="1">
        <v>51.979382070175497</v>
      </c>
      <c r="I60" s="1">
        <v>51.598363276545101</v>
      </c>
      <c r="J60" s="1">
        <v>27.130720859119101</v>
      </c>
      <c r="K60" s="1">
        <v>39.720982702431698</v>
      </c>
      <c r="L60" s="1">
        <v>64.883282333051596</v>
      </c>
      <c r="M60" s="1">
        <v>52.997596974117698</v>
      </c>
    </row>
    <row r="61" spans="1:13" x14ac:dyDescent="0.25">
      <c r="A61" t="s">
        <v>172</v>
      </c>
      <c r="B61" t="s">
        <v>61</v>
      </c>
      <c r="C61">
        <v>1684</v>
      </c>
      <c r="D61" s="1">
        <v>52.041863942067401</v>
      </c>
      <c r="E61" s="1">
        <v>29.1430114281372</v>
      </c>
      <c r="F61" s="1">
        <v>43.996114052924398</v>
      </c>
      <c r="G61" s="1">
        <v>64.451035853260194</v>
      </c>
      <c r="H61" s="1">
        <v>54.227450076526203</v>
      </c>
      <c r="I61" s="1">
        <v>55.839580565789198</v>
      </c>
      <c r="J61" s="1">
        <v>31.727766886623002</v>
      </c>
      <c r="K61" s="1">
        <v>46.840077218482897</v>
      </c>
      <c r="L61" s="1">
        <v>68.638106004837496</v>
      </c>
      <c r="M61" s="1">
        <v>57.039455284064097</v>
      </c>
    </row>
    <row r="62" spans="1:13" x14ac:dyDescent="0.25">
      <c r="A62" t="s">
        <v>172</v>
      </c>
      <c r="B62" t="s">
        <v>62</v>
      </c>
      <c r="C62">
        <v>117</v>
      </c>
      <c r="D62" s="1">
        <v>304.01551905974401</v>
      </c>
      <c r="E62" s="1">
        <v>54.509035307200399</v>
      </c>
      <c r="F62" s="1">
        <v>98.572946859903396</v>
      </c>
      <c r="G62" s="1">
        <v>330.360975609756</v>
      </c>
      <c r="H62" s="1">
        <v>361.27263005126002</v>
      </c>
      <c r="I62" s="1">
        <v>320.76932023653097</v>
      </c>
      <c r="J62" s="1">
        <v>54.586599944398102</v>
      </c>
      <c r="K62" s="1">
        <v>113.124653739612</v>
      </c>
      <c r="L62" s="1">
        <v>330.360975609756</v>
      </c>
      <c r="M62" s="1">
        <v>367.09539071856898</v>
      </c>
    </row>
    <row r="63" spans="1:13" x14ac:dyDescent="0.25">
      <c r="A63" t="s">
        <v>172</v>
      </c>
      <c r="B63" t="s">
        <v>63</v>
      </c>
      <c r="C63">
        <v>423</v>
      </c>
      <c r="D63" s="1">
        <v>53.946844432031497</v>
      </c>
      <c r="E63" s="1">
        <v>27.640530393801399</v>
      </c>
      <c r="F63" s="1">
        <v>40.964497041420103</v>
      </c>
      <c r="G63" s="1">
        <v>64.628154462191304</v>
      </c>
      <c r="H63" s="1">
        <v>56.693673601535401</v>
      </c>
      <c r="I63" s="1">
        <v>58.870689328656702</v>
      </c>
      <c r="J63" s="1">
        <v>29.4321377792823</v>
      </c>
      <c r="K63" s="1">
        <v>44.191132414619503</v>
      </c>
      <c r="L63" s="1">
        <v>69.520554317477306</v>
      </c>
      <c r="M63" s="1">
        <v>60.8913578923652</v>
      </c>
    </row>
    <row r="64" spans="1:13" x14ac:dyDescent="0.25">
      <c r="A64" t="s">
        <v>172</v>
      </c>
      <c r="B64" t="s">
        <v>64</v>
      </c>
      <c r="C64">
        <v>173</v>
      </c>
      <c r="D64" s="1">
        <v>85.711365782948903</v>
      </c>
      <c r="E64" s="1">
        <v>32.382352941176499</v>
      </c>
      <c r="F64" s="1">
        <v>49.790890269151099</v>
      </c>
      <c r="G64" s="1">
        <v>84.914230019493203</v>
      </c>
      <c r="H64" s="1">
        <v>95.984975700987505</v>
      </c>
      <c r="I64" s="1">
        <v>93.556806477282294</v>
      </c>
      <c r="J64" s="1">
        <v>33.8317476214322</v>
      </c>
      <c r="K64" s="1">
        <v>53.714887640449398</v>
      </c>
      <c r="L64" s="1">
        <v>96.2713567839196</v>
      </c>
      <c r="M64" s="1">
        <v>106.23598540578099</v>
      </c>
    </row>
    <row r="65" spans="1:13" x14ac:dyDescent="0.25">
      <c r="A65" t="s">
        <v>172</v>
      </c>
      <c r="B65" t="s">
        <v>65</v>
      </c>
      <c r="C65">
        <v>2488</v>
      </c>
      <c r="D65" s="1">
        <v>46.220705735859902</v>
      </c>
      <c r="E65" s="1">
        <v>22.769834130025501</v>
      </c>
      <c r="F65" s="1">
        <v>37.462466638437697</v>
      </c>
      <c r="G65" s="1">
        <v>62.250744795405602</v>
      </c>
      <c r="H65" s="1">
        <v>45.372451604143599</v>
      </c>
      <c r="I65" s="1">
        <v>53.397366358562003</v>
      </c>
      <c r="J65" s="1">
        <v>27.560063510094501</v>
      </c>
      <c r="K65" s="1">
        <v>44.650119152138501</v>
      </c>
      <c r="L65" s="1">
        <v>71.2411016592268</v>
      </c>
      <c r="M65" s="1">
        <v>51.378313276668003</v>
      </c>
    </row>
    <row r="66" spans="1:13" x14ac:dyDescent="0.25">
      <c r="A66" t="s">
        <v>172</v>
      </c>
      <c r="B66" t="s">
        <v>66</v>
      </c>
      <c r="C66">
        <v>502</v>
      </c>
      <c r="D66" s="1">
        <v>218.359901883997</v>
      </c>
      <c r="E66" s="1">
        <v>75.822005838113597</v>
      </c>
      <c r="F66" s="1">
        <v>124.929934640523</v>
      </c>
      <c r="G66" s="1">
        <v>232.97229951600301</v>
      </c>
      <c r="H66" s="1">
        <v>124.473975318239</v>
      </c>
      <c r="I66" s="1">
        <v>235.98917735400599</v>
      </c>
      <c r="J66" s="1">
        <v>81.813155669862297</v>
      </c>
      <c r="K66" s="1">
        <v>142.51261172879899</v>
      </c>
      <c r="L66" s="1">
        <v>251.004411397544</v>
      </c>
      <c r="M66" s="1">
        <v>132.329549726647</v>
      </c>
    </row>
  </sheetData>
  <pageMargins left="0.7" right="0.7" top="0.75" bottom="0.75" header="0.511811023622047" footer="0.511811023622047"/>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sheetPr>
  <dimension ref="A1:O345"/>
  <sheetViews>
    <sheetView zoomScale="90" zoomScaleNormal="90" workbookViewId="0">
      <selection activeCell="H26" sqref="H26"/>
    </sheetView>
  </sheetViews>
  <sheetFormatPr defaultColWidth="10.7109375" defaultRowHeight="15" customHeight="1" x14ac:dyDescent="0.25"/>
  <cols>
    <col min="1" max="1" width="14.7109375" customWidth="1"/>
    <col min="2" max="2" width="71.42578125" customWidth="1"/>
    <col min="3" max="3" width="23.5703125" customWidth="1"/>
    <col min="4" max="4" width="17.85546875" customWidth="1"/>
    <col min="5" max="5" width="17.42578125" customWidth="1"/>
    <col min="6" max="6" width="13" style="1" customWidth="1"/>
    <col min="7" max="7" width="12.5703125" style="1" customWidth="1"/>
    <col min="8" max="8" width="16.85546875" style="1" customWidth="1"/>
    <col min="9" max="9" width="12.5703125" style="1" customWidth="1"/>
    <col min="10" max="10" width="21.7109375" style="1" customWidth="1"/>
    <col min="11" max="11" width="22.42578125" style="1" customWidth="1"/>
    <col min="12" max="12" width="22" style="1" customWidth="1"/>
    <col min="13" max="13" width="26.28515625" style="1" customWidth="1"/>
    <col min="14" max="14" width="22" style="1" customWidth="1"/>
    <col min="15" max="15" width="31.28515625" style="1" customWidth="1"/>
  </cols>
  <sheetData>
    <row r="1" spans="1:15" ht="80.45" customHeight="1" x14ac:dyDescent="0.25">
      <c r="A1" t="s">
        <v>160</v>
      </c>
      <c r="B1" t="s">
        <v>161</v>
      </c>
      <c r="C1" t="s">
        <v>189</v>
      </c>
      <c r="D1" t="s">
        <v>129</v>
      </c>
      <c r="E1" s="5" t="s">
        <v>190</v>
      </c>
      <c r="F1" s="28" t="s">
        <v>162</v>
      </c>
      <c r="G1" s="28" t="s">
        <v>163</v>
      </c>
      <c r="H1" s="28" t="s">
        <v>164</v>
      </c>
      <c r="I1" s="28" t="s">
        <v>165</v>
      </c>
      <c r="J1" s="28" t="s">
        <v>166</v>
      </c>
      <c r="K1" s="29" t="s">
        <v>167</v>
      </c>
      <c r="L1" s="29" t="s">
        <v>168</v>
      </c>
      <c r="M1" s="29" t="s">
        <v>169</v>
      </c>
      <c r="N1" s="29" t="s">
        <v>170</v>
      </c>
      <c r="O1" s="29" t="s">
        <v>171</v>
      </c>
    </row>
    <row r="2" spans="1:15" x14ac:dyDescent="0.25">
      <c r="A2" t="s">
        <v>172</v>
      </c>
      <c r="B2" t="s">
        <v>2</v>
      </c>
      <c r="C2" t="s">
        <v>67</v>
      </c>
      <c r="D2">
        <v>11</v>
      </c>
      <c r="E2" s="39">
        <v>0.14699999999999999</v>
      </c>
      <c r="F2" s="1">
        <v>144.222112001499</v>
      </c>
      <c r="J2" s="1">
        <v>64.969787904989602</v>
      </c>
      <c r="K2" s="1">
        <v>146.36683949269599</v>
      </c>
      <c r="O2" s="1">
        <v>68.441101673363505</v>
      </c>
    </row>
    <row r="3" spans="1:15" x14ac:dyDescent="0.25">
      <c r="A3" t="s">
        <v>172</v>
      </c>
      <c r="B3" t="s">
        <v>2</v>
      </c>
      <c r="C3" t="s">
        <v>68</v>
      </c>
      <c r="D3">
        <v>26</v>
      </c>
      <c r="E3" s="39">
        <v>0.34699999999999998</v>
      </c>
      <c r="F3" s="1">
        <v>113.297201046719</v>
      </c>
      <c r="H3" s="1">
        <v>52.689420885204001</v>
      </c>
      <c r="J3" s="1">
        <v>77.554188269098603</v>
      </c>
      <c r="K3" s="1">
        <v>117.070018449088</v>
      </c>
      <c r="M3" s="1">
        <v>58.7248661872637</v>
      </c>
      <c r="O3" s="1">
        <v>80.079715576654806</v>
      </c>
    </row>
    <row r="4" spans="1:15" x14ac:dyDescent="0.25">
      <c r="A4" t="s">
        <v>172</v>
      </c>
      <c r="B4" t="s">
        <v>2</v>
      </c>
      <c r="C4" t="s">
        <v>69</v>
      </c>
      <c r="D4">
        <v>22</v>
      </c>
      <c r="E4" s="39">
        <v>0.29299999999999998</v>
      </c>
      <c r="F4" s="1">
        <v>147.97903284084401</v>
      </c>
      <c r="H4" s="1">
        <v>77.123862021599095</v>
      </c>
      <c r="J4" s="1">
        <v>82.740498940723796</v>
      </c>
      <c r="K4" s="1">
        <v>148.339768244569</v>
      </c>
      <c r="M4" s="1">
        <v>77.123862021599095</v>
      </c>
      <c r="O4" s="1">
        <v>82.982307396571201</v>
      </c>
    </row>
    <row r="5" spans="1:15" x14ac:dyDescent="0.25">
      <c r="A5" t="s">
        <v>172</v>
      </c>
      <c r="B5" t="s">
        <v>2</v>
      </c>
      <c r="C5" t="s">
        <v>70</v>
      </c>
      <c r="D5">
        <v>16</v>
      </c>
      <c r="E5" s="39">
        <v>0.21299999999999999</v>
      </c>
      <c r="F5" s="1">
        <v>82.509473984771105</v>
      </c>
      <c r="J5" s="1">
        <v>58.505191320578597</v>
      </c>
      <c r="K5" s="1">
        <v>85.973909352361702</v>
      </c>
      <c r="O5" s="1">
        <v>63.1930237984134</v>
      </c>
    </row>
    <row r="6" spans="1:15" x14ac:dyDescent="0.25">
      <c r="A6" t="s">
        <v>172</v>
      </c>
      <c r="B6" t="s">
        <v>3</v>
      </c>
      <c r="C6" t="s">
        <v>67</v>
      </c>
      <c r="D6">
        <v>458</v>
      </c>
      <c r="E6" s="39">
        <v>9.2999999999999999E-2</v>
      </c>
      <c r="F6" s="1">
        <v>22.379053194459601</v>
      </c>
      <c r="G6" s="1">
        <v>13.8282228915663</v>
      </c>
      <c r="H6" s="1">
        <v>19.006711483358998</v>
      </c>
      <c r="I6" s="1">
        <v>27.070631850419101</v>
      </c>
      <c r="J6" s="1">
        <v>20.4383032070781</v>
      </c>
      <c r="K6" s="1">
        <v>25.079030205997402</v>
      </c>
      <c r="L6" s="1">
        <v>16.0253437245625</v>
      </c>
      <c r="M6" s="1">
        <v>21.176796217275999</v>
      </c>
      <c r="N6" s="1">
        <v>30.040093354060101</v>
      </c>
      <c r="O6" s="1">
        <v>22.6902317448526</v>
      </c>
    </row>
    <row r="7" spans="1:15" x14ac:dyDescent="0.25">
      <c r="A7" t="s">
        <v>172</v>
      </c>
      <c r="B7" t="s">
        <v>3</v>
      </c>
      <c r="C7" t="s">
        <v>68</v>
      </c>
      <c r="D7">
        <v>1734</v>
      </c>
      <c r="E7" s="39">
        <v>0.35199999999999998</v>
      </c>
      <c r="F7" s="1">
        <v>20.662786771793801</v>
      </c>
      <c r="G7" s="1">
        <v>13.5949703933717</v>
      </c>
      <c r="H7" s="1">
        <v>18.3261416084869</v>
      </c>
      <c r="I7" s="1">
        <v>24.524620687669099</v>
      </c>
      <c r="J7" s="1">
        <v>19.737554066968102</v>
      </c>
      <c r="K7" s="1">
        <v>23.5284909619253</v>
      </c>
      <c r="L7" s="1">
        <v>15.8733959853515</v>
      </c>
      <c r="M7" s="1">
        <v>20.376992731048801</v>
      </c>
      <c r="N7" s="1">
        <v>27.219654437045701</v>
      </c>
      <c r="O7" s="1">
        <v>22.248837168752399</v>
      </c>
    </row>
    <row r="8" spans="1:15" x14ac:dyDescent="0.25">
      <c r="A8" t="s">
        <v>172</v>
      </c>
      <c r="B8" t="s">
        <v>3</v>
      </c>
      <c r="C8" t="s">
        <v>69</v>
      </c>
      <c r="D8">
        <v>1109</v>
      </c>
      <c r="E8" s="39">
        <v>0.22500000000000001</v>
      </c>
      <c r="F8" s="1">
        <v>20.7221887868184</v>
      </c>
      <c r="G8" s="1">
        <v>13.812570781427</v>
      </c>
      <c r="H8" s="1">
        <v>18.5811320754717</v>
      </c>
      <c r="I8" s="1">
        <v>24.3659539473684</v>
      </c>
      <c r="J8" s="1">
        <v>20.0533006120679</v>
      </c>
      <c r="K8" s="1">
        <v>23.754197615388399</v>
      </c>
      <c r="L8" s="1">
        <v>16.269696969697002</v>
      </c>
      <c r="M8" s="1">
        <v>21.056890012642199</v>
      </c>
      <c r="N8" s="1">
        <v>27.434848484848501</v>
      </c>
      <c r="O8" s="1">
        <v>22.8618962017702</v>
      </c>
    </row>
    <row r="9" spans="1:15" x14ac:dyDescent="0.25">
      <c r="A9" t="s">
        <v>172</v>
      </c>
      <c r="B9" t="s">
        <v>3</v>
      </c>
      <c r="C9" t="s">
        <v>71</v>
      </c>
      <c r="D9">
        <v>716</v>
      </c>
      <c r="E9" s="39">
        <v>0.14499999999999999</v>
      </c>
      <c r="F9" s="1">
        <v>25.821530474894399</v>
      </c>
      <c r="G9" s="1">
        <v>16.948020175250001</v>
      </c>
      <c r="H9" s="1">
        <v>22.601249784371198</v>
      </c>
      <c r="I9" s="1">
        <v>31.306353199684299</v>
      </c>
      <c r="J9" s="1">
        <v>25.829947259643301</v>
      </c>
      <c r="K9" s="1">
        <v>29.344152378352199</v>
      </c>
      <c r="L9" s="1">
        <v>19.480097098176099</v>
      </c>
      <c r="M9" s="1">
        <v>25.781968183986699</v>
      </c>
      <c r="N9" s="1">
        <v>35.938626907073498</v>
      </c>
      <c r="O9" s="1">
        <v>28.531583464809501</v>
      </c>
    </row>
    <row r="10" spans="1:15" x14ac:dyDescent="0.25">
      <c r="A10" t="s">
        <v>172</v>
      </c>
      <c r="B10" t="s">
        <v>3</v>
      </c>
      <c r="C10" t="s">
        <v>72</v>
      </c>
      <c r="D10">
        <v>480</v>
      </c>
      <c r="E10" s="39">
        <v>9.7000000000000003E-2</v>
      </c>
      <c r="F10" s="1">
        <v>37.891779875806101</v>
      </c>
      <c r="G10" s="1">
        <v>26.182060679609101</v>
      </c>
      <c r="H10" s="1">
        <v>35.678030014110803</v>
      </c>
      <c r="I10" s="1">
        <v>47.469384948858597</v>
      </c>
      <c r="J10" s="1">
        <v>38.229926828070496</v>
      </c>
      <c r="K10" s="1">
        <v>43.074446805993098</v>
      </c>
      <c r="L10" s="1">
        <v>31.065870775187499</v>
      </c>
      <c r="M10" s="1">
        <v>41.626956960176898</v>
      </c>
      <c r="N10" s="1">
        <v>53.916880048561801</v>
      </c>
      <c r="O10" s="1">
        <v>42.262901320714398</v>
      </c>
    </row>
    <row r="11" spans="1:15" x14ac:dyDescent="0.25">
      <c r="A11" t="s">
        <v>172</v>
      </c>
      <c r="B11" t="s">
        <v>3</v>
      </c>
      <c r="C11" t="s">
        <v>73</v>
      </c>
      <c r="D11">
        <v>433</v>
      </c>
      <c r="E11" s="39">
        <v>8.7999999999999995E-2</v>
      </c>
      <c r="F11" s="1">
        <v>37.860970514391397</v>
      </c>
      <c r="G11" s="1">
        <v>26.446248196248199</v>
      </c>
      <c r="H11" s="1">
        <v>36.373976342129197</v>
      </c>
      <c r="I11" s="1">
        <v>47.934859154929597</v>
      </c>
      <c r="J11" s="1">
        <v>36.667055872950101</v>
      </c>
      <c r="K11" s="1">
        <v>45.552970717705797</v>
      </c>
      <c r="L11" s="1">
        <v>33.083775185577899</v>
      </c>
      <c r="M11" s="1">
        <v>43.728452751817201</v>
      </c>
      <c r="N11" s="1">
        <v>56.857194115536402</v>
      </c>
      <c r="O11" s="1">
        <v>43.695692399273703</v>
      </c>
    </row>
    <row r="12" spans="1:15" x14ac:dyDescent="0.25">
      <c r="A12" t="s">
        <v>172</v>
      </c>
      <c r="B12" t="s">
        <v>4</v>
      </c>
      <c r="C12" t="s">
        <v>67</v>
      </c>
      <c r="D12">
        <v>228</v>
      </c>
      <c r="E12" s="39">
        <v>0.01</v>
      </c>
      <c r="F12" s="1">
        <v>36.610052070387503</v>
      </c>
      <c r="G12" s="1">
        <v>10.4053314475464</v>
      </c>
      <c r="H12" s="1">
        <v>19.004719611834599</v>
      </c>
      <c r="I12" s="1">
        <v>36.272050995422099</v>
      </c>
      <c r="J12" s="1">
        <v>32.801557257291101</v>
      </c>
      <c r="K12" s="1">
        <v>38.362317177731001</v>
      </c>
      <c r="L12" s="1">
        <v>11.121082779009599</v>
      </c>
      <c r="M12" s="1">
        <v>19.834792882957998</v>
      </c>
      <c r="N12" s="1">
        <v>36.763162197514703</v>
      </c>
      <c r="O12" s="1">
        <v>33.803450545081098</v>
      </c>
    </row>
    <row r="13" spans="1:15" x14ac:dyDescent="0.25">
      <c r="A13" t="s">
        <v>172</v>
      </c>
      <c r="B13" t="s">
        <v>4</v>
      </c>
      <c r="C13" t="s">
        <v>68</v>
      </c>
      <c r="D13">
        <v>2242</v>
      </c>
      <c r="E13" s="39">
        <v>0.10100000000000001</v>
      </c>
      <c r="F13" s="1">
        <v>35.045780214559301</v>
      </c>
      <c r="G13" s="1">
        <v>10.3675819984744</v>
      </c>
      <c r="H13" s="1">
        <v>18.450004623540998</v>
      </c>
      <c r="I13" s="1">
        <v>40.241262650953303</v>
      </c>
      <c r="J13" s="1">
        <v>39.916407900228499</v>
      </c>
      <c r="K13" s="1">
        <v>38.856163072466202</v>
      </c>
      <c r="L13" s="1">
        <v>10.940967179785099</v>
      </c>
      <c r="M13" s="1">
        <v>20.2200474609662</v>
      </c>
      <c r="N13" s="1">
        <v>43.5311053372061</v>
      </c>
      <c r="O13" s="1">
        <v>44.269894077876899</v>
      </c>
    </row>
    <row r="14" spans="1:15" x14ac:dyDescent="0.25">
      <c r="A14" t="s">
        <v>172</v>
      </c>
      <c r="B14" t="s">
        <v>4</v>
      </c>
      <c r="C14" t="s">
        <v>69</v>
      </c>
      <c r="D14">
        <v>4132</v>
      </c>
      <c r="E14" s="39">
        <v>0.185</v>
      </c>
      <c r="F14" s="1">
        <v>36.651876666169997</v>
      </c>
      <c r="G14" s="1">
        <v>10.4490477185286</v>
      </c>
      <c r="H14" s="1">
        <v>18.9771167048055</v>
      </c>
      <c r="I14" s="1">
        <v>39.012756880383499</v>
      </c>
      <c r="J14" s="1">
        <v>39.913149611005103</v>
      </c>
      <c r="K14" s="1">
        <v>40.114715383752603</v>
      </c>
      <c r="L14" s="1">
        <v>11.0608458498024</v>
      </c>
      <c r="M14" s="1">
        <v>20.9020146520146</v>
      </c>
      <c r="N14" s="1">
        <v>43.647387904224701</v>
      </c>
      <c r="O14" s="1">
        <v>43.534006890228703</v>
      </c>
    </row>
    <row r="15" spans="1:15" x14ac:dyDescent="0.25">
      <c r="A15" t="s">
        <v>172</v>
      </c>
      <c r="B15" t="s">
        <v>4</v>
      </c>
      <c r="C15" t="s">
        <v>71</v>
      </c>
      <c r="D15">
        <v>7526</v>
      </c>
      <c r="E15" s="39">
        <v>0.33800000000000002</v>
      </c>
      <c r="F15" s="1">
        <v>30.973090071536902</v>
      </c>
      <c r="G15" s="1">
        <v>9.9903497910540207</v>
      </c>
      <c r="H15" s="1">
        <v>17.8167970022809</v>
      </c>
      <c r="I15" s="1">
        <v>33.872979316781503</v>
      </c>
      <c r="J15" s="1">
        <v>35.110864785160899</v>
      </c>
      <c r="K15" s="1">
        <v>36.066107559157302</v>
      </c>
      <c r="L15" s="1">
        <v>10.5263043478261</v>
      </c>
      <c r="M15" s="1">
        <v>19.352885545878401</v>
      </c>
      <c r="N15" s="1">
        <v>37.741066513187498</v>
      </c>
      <c r="O15" s="1">
        <v>40.1434255740552</v>
      </c>
    </row>
    <row r="16" spans="1:15" x14ac:dyDescent="0.25">
      <c r="A16" t="s">
        <v>172</v>
      </c>
      <c r="B16" t="s">
        <v>4</v>
      </c>
      <c r="C16" t="s">
        <v>72</v>
      </c>
      <c r="D16">
        <v>1616</v>
      </c>
      <c r="E16" s="39">
        <v>7.2999999999999995E-2</v>
      </c>
      <c r="F16" s="1">
        <v>33.282762100506602</v>
      </c>
      <c r="G16" s="1">
        <v>9.8499695727371694</v>
      </c>
      <c r="H16" s="1">
        <v>17.9574150292087</v>
      </c>
      <c r="I16" s="1">
        <v>36.399273255814002</v>
      </c>
      <c r="J16" s="1">
        <v>45.888159233151399</v>
      </c>
      <c r="K16" s="1">
        <v>36.734596265590497</v>
      </c>
      <c r="L16" s="1">
        <v>10.544580360176701</v>
      </c>
      <c r="M16" s="1">
        <v>20.007015503876001</v>
      </c>
      <c r="N16" s="1">
        <v>39.543392857142898</v>
      </c>
      <c r="O16" s="1">
        <v>51.504692110662802</v>
      </c>
    </row>
    <row r="17" spans="1:15" x14ac:dyDescent="0.25">
      <c r="A17" t="s">
        <v>172</v>
      </c>
      <c r="B17" t="s">
        <v>4</v>
      </c>
      <c r="C17" t="s">
        <v>73</v>
      </c>
      <c r="D17">
        <v>6541</v>
      </c>
      <c r="E17" s="39">
        <v>0.29399999999999998</v>
      </c>
      <c r="F17" s="1">
        <v>33.026458384712598</v>
      </c>
      <c r="G17" s="1">
        <v>11.1585365853659</v>
      </c>
      <c r="H17" s="1">
        <v>20.5495495495495</v>
      </c>
      <c r="I17" s="1">
        <v>38.138544891640898</v>
      </c>
      <c r="J17" s="1">
        <v>36.285273768134097</v>
      </c>
      <c r="K17" s="1">
        <v>36.679957299251697</v>
      </c>
      <c r="L17" s="1">
        <v>12.611913357400701</v>
      </c>
      <c r="M17" s="1">
        <v>23.649350649350598</v>
      </c>
      <c r="N17" s="1">
        <v>43.048982816512002</v>
      </c>
      <c r="O17" s="1">
        <v>43.171022927633999</v>
      </c>
    </row>
    <row r="18" spans="1:15" x14ac:dyDescent="0.25">
      <c r="A18" t="s">
        <v>172</v>
      </c>
      <c r="B18" t="s">
        <v>5</v>
      </c>
      <c r="C18" t="s">
        <v>67</v>
      </c>
      <c r="D18">
        <v>121</v>
      </c>
      <c r="E18" s="39">
        <v>8.9999999999999993E-3</v>
      </c>
      <c r="F18" s="1">
        <v>49.550177295582202</v>
      </c>
      <c r="G18" s="1">
        <v>12.1811320754717</v>
      </c>
      <c r="H18" s="1">
        <v>21.720163557372899</v>
      </c>
      <c r="I18" s="1">
        <v>46.185641025640997</v>
      </c>
      <c r="J18" s="1">
        <v>35.358745161505603</v>
      </c>
      <c r="K18" s="1">
        <v>56.139408662363799</v>
      </c>
      <c r="L18" s="1">
        <v>13.560975609756101</v>
      </c>
      <c r="M18" s="1">
        <v>25.3941441441441</v>
      </c>
      <c r="N18" s="1">
        <v>54.890675241157602</v>
      </c>
      <c r="O18" s="1">
        <v>37.515896122530698</v>
      </c>
    </row>
    <row r="19" spans="1:15" x14ac:dyDescent="0.25">
      <c r="A19" t="s">
        <v>172</v>
      </c>
      <c r="B19" t="s">
        <v>5</v>
      </c>
      <c r="C19" t="s">
        <v>68</v>
      </c>
      <c r="D19">
        <v>1492</v>
      </c>
      <c r="E19" s="39">
        <v>0.11700000000000001</v>
      </c>
      <c r="F19" s="1">
        <v>40.574433318010897</v>
      </c>
      <c r="G19" s="1">
        <v>11.8953113723064</v>
      </c>
      <c r="H19" s="1">
        <v>21.891714466279499</v>
      </c>
      <c r="I19" s="1">
        <v>43.623552534807601</v>
      </c>
      <c r="J19" s="1">
        <v>38.216688141561796</v>
      </c>
      <c r="K19" s="1">
        <v>44.877320331394799</v>
      </c>
      <c r="L19" s="1">
        <v>13.3104136429608</v>
      </c>
      <c r="M19" s="1">
        <v>24.1669812704707</v>
      </c>
      <c r="N19" s="1">
        <v>49.0099031938949</v>
      </c>
      <c r="O19" s="1">
        <v>42.1112070411696</v>
      </c>
    </row>
    <row r="20" spans="1:15" x14ac:dyDescent="0.25">
      <c r="A20" t="s">
        <v>172</v>
      </c>
      <c r="B20" t="s">
        <v>5</v>
      </c>
      <c r="C20" t="s">
        <v>69</v>
      </c>
      <c r="D20">
        <v>2934</v>
      </c>
      <c r="E20" s="39">
        <v>0.23</v>
      </c>
      <c r="F20" s="1">
        <v>43.765150831040501</v>
      </c>
      <c r="G20" s="1">
        <v>13.5992433490109</v>
      </c>
      <c r="H20" s="1">
        <v>23.769653129431699</v>
      </c>
      <c r="I20" s="1">
        <v>45.996346612977902</v>
      </c>
      <c r="J20" s="1">
        <v>45.365537176375298</v>
      </c>
      <c r="K20" s="1">
        <v>48.9400135440304</v>
      </c>
      <c r="L20" s="1">
        <v>15.6630287666623</v>
      </c>
      <c r="M20" s="1">
        <v>26.9747894791088</v>
      </c>
      <c r="N20" s="1">
        <v>50.592159926019903</v>
      </c>
      <c r="O20" s="1">
        <v>50.727862197692403</v>
      </c>
    </row>
    <row r="21" spans="1:15" x14ac:dyDescent="0.25">
      <c r="A21" t="s">
        <v>172</v>
      </c>
      <c r="B21" t="s">
        <v>5</v>
      </c>
      <c r="C21" t="s">
        <v>71</v>
      </c>
      <c r="D21">
        <v>5287</v>
      </c>
      <c r="E21" s="39">
        <v>0.41499999999999998</v>
      </c>
      <c r="F21" s="1">
        <v>43.601196313760198</v>
      </c>
      <c r="G21" s="1">
        <v>13.923541915769899</v>
      </c>
      <c r="H21" s="1">
        <v>24.321428571428601</v>
      </c>
      <c r="I21" s="1">
        <v>44.2285868248551</v>
      </c>
      <c r="J21" s="1">
        <v>47.318002400412098</v>
      </c>
      <c r="K21" s="1">
        <v>48.831594107235702</v>
      </c>
      <c r="L21" s="1">
        <v>15.316396264395401</v>
      </c>
      <c r="M21" s="1">
        <v>26.862755102040801</v>
      </c>
      <c r="N21" s="1">
        <v>50.572527219012301</v>
      </c>
      <c r="O21" s="1">
        <v>52.853823976895796</v>
      </c>
    </row>
    <row r="22" spans="1:15" x14ac:dyDescent="0.25">
      <c r="A22" t="s">
        <v>172</v>
      </c>
      <c r="B22" t="s">
        <v>5</v>
      </c>
      <c r="C22" t="s">
        <v>72</v>
      </c>
      <c r="D22">
        <v>1155</v>
      </c>
      <c r="E22" s="39">
        <v>9.0999999999999998E-2</v>
      </c>
      <c r="F22" s="1">
        <v>45.993140766254101</v>
      </c>
      <c r="G22" s="1">
        <v>15.8164604224451</v>
      </c>
      <c r="H22" s="1">
        <v>27.0119250425894</v>
      </c>
      <c r="I22" s="1">
        <v>49.692607163347297</v>
      </c>
      <c r="J22" s="1">
        <v>55.026423484432598</v>
      </c>
      <c r="K22" s="1">
        <v>52.643486238609498</v>
      </c>
      <c r="L22" s="1">
        <v>18.1879015544041</v>
      </c>
      <c r="M22" s="1">
        <v>31.115021770682102</v>
      </c>
      <c r="N22" s="1">
        <v>56.535170390933203</v>
      </c>
      <c r="O22" s="1">
        <v>61.159220467743097</v>
      </c>
    </row>
    <row r="23" spans="1:15" x14ac:dyDescent="0.25">
      <c r="A23" t="s">
        <v>172</v>
      </c>
      <c r="B23" t="s">
        <v>5</v>
      </c>
      <c r="C23" t="s">
        <v>73</v>
      </c>
      <c r="D23">
        <v>1754</v>
      </c>
      <c r="E23" s="39">
        <v>0.13800000000000001</v>
      </c>
      <c r="F23" s="1">
        <v>42.704969000939101</v>
      </c>
      <c r="G23" s="1">
        <v>15.612861876526001</v>
      </c>
      <c r="H23" s="1">
        <v>25.745209231845202</v>
      </c>
      <c r="I23" s="1">
        <v>46.480088284739701</v>
      </c>
      <c r="J23" s="1">
        <v>44.547549088408097</v>
      </c>
      <c r="K23" s="1">
        <v>51.115952759334</v>
      </c>
      <c r="L23" s="1">
        <v>18.395526695526701</v>
      </c>
      <c r="M23" s="1">
        <v>31.896344322969</v>
      </c>
      <c r="N23" s="1">
        <v>55.480297975192002</v>
      </c>
      <c r="O23" s="1">
        <v>54.929328485770597</v>
      </c>
    </row>
    <row r="24" spans="1:15" x14ac:dyDescent="0.25">
      <c r="A24" t="s">
        <v>172</v>
      </c>
      <c r="B24" t="s">
        <v>6</v>
      </c>
      <c r="C24" t="s">
        <v>67</v>
      </c>
      <c r="D24">
        <v>49</v>
      </c>
      <c r="E24" s="39">
        <v>8.9999999999999993E-3</v>
      </c>
      <c r="F24" s="1">
        <v>55.102261350046099</v>
      </c>
      <c r="G24" s="1">
        <v>16.242073338847501</v>
      </c>
      <c r="H24" s="1">
        <v>28.5263392857143</v>
      </c>
      <c r="I24" s="1">
        <v>50.864324520101398</v>
      </c>
      <c r="J24" s="1">
        <v>56.352332631120902</v>
      </c>
      <c r="K24" s="1">
        <v>60.3885382663291</v>
      </c>
      <c r="L24" s="1">
        <v>16.242073338847501</v>
      </c>
      <c r="M24" s="1">
        <v>30.155056179775301</v>
      </c>
      <c r="N24" s="1">
        <v>51.637482900136803</v>
      </c>
      <c r="O24" s="1">
        <v>60.867909879437001</v>
      </c>
    </row>
    <row r="25" spans="1:15" x14ac:dyDescent="0.25">
      <c r="A25" t="s">
        <v>172</v>
      </c>
      <c r="B25" t="s">
        <v>6</v>
      </c>
      <c r="C25" t="s">
        <v>68</v>
      </c>
      <c r="D25">
        <v>707</v>
      </c>
      <c r="E25" s="39">
        <v>0.125</v>
      </c>
      <c r="F25" s="1">
        <v>40.018275577700003</v>
      </c>
      <c r="G25" s="1">
        <v>12.4284660207669</v>
      </c>
      <c r="H25" s="1">
        <v>21.9056266213436</v>
      </c>
      <c r="I25" s="1">
        <v>41.843902439024397</v>
      </c>
      <c r="J25" s="1">
        <v>38.0837694791948</v>
      </c>
      <c r="K25" s="1">
        <v>44.965753188302799</v>
      </c>
      <c r="L25" s="1">
        <v>14.116844193585001</v>
      </c>
      <c r="M25" s="1">
        <v>24.043685735385999</v>
      </c>
      <c r="N25" s="1">
        <v>48.7450864655207</v>
      </c>
      <c r="O25" s="1">
        <v>43.055663568190496</v>
      </c>
    </row>
    <row r="26" spans="1:15" x14ac:dyDescent="0.25">
      <c r="A26" t="s">
        <v>172</v>
      </c>
      <c r="B26" t="s">
        <v>6</v>
      </c>
      <c r="C26" t="s">
        <v>69</v>
      </c>
      <c r="D26">
        <v>1265</v>
      </c>
      <c r="E26" s="39">
        <v>0.223</v>
      </c>
      <c r="F26" s="1">
        <v>35.519737972798197</v>
      </c>
      <c r="G26" s="1">
        <v>14.121026426656501</v>
      </c>
      <c r="H26" s="1">
        <v>23.581414473684202</v>
      </c>
      <c r="I26" s="1">
        <v>39.328803245436099</v>
      </c>
      <c r="J26" s="1">
        <v>36.0734565828973</v>
      </c>
      <c r="K26" s="1">
        <v>39.949062124777498</v>
      </c>
      <c r="L26" s="1">
        <v>15.458611599297001</v>
      </c>
      <c r="M26" s="1">
        <v>26.1701612903226</v>
      </c>
      <c r="N26" s="1">
        <v>43.992581871624097</v>
      </c>
      <c r="O26" s="1">
        <v>40.415204273854101</v>
      </c>
    </row>
    <row r="27" spans="1:15" x14ac:dyDescent="0.25">
      <c r="A27" t="s">
        <v>172</v>
      </c>
      <c r="B27" t="s">
        <v>6</v>
      </c>
      <c r="C27" t="s">
        <v>71</v>
      </c>
      <c r="D27">
        <v>2198</v>
      </c>
      <c r="E27" s="39">
        <v>0.38800000000000001</v>
      </c>
      <c r="F27" s="1">
        <v>35.435545995511703</v>
      </c>
      <c r="G27" s="1">
        <v>16.139811715481201</v>
      </c>
      <c r="H27" s="1">
        <v>24.469666385851401</v>
      </c>
      <c r="I27" s="1">
        <v>40.320125087797301</v>
      </c>
      <c r="J27" s="1">
        <v>38.637584474840899</v>
      </c>
      <c r="K27" s="1">
        <v>39.693161676738903</v>
      </c>
      <c r="L27" s="1">
        <v>17.985734746750602</v>
      </c>
      <c r="M27" s="1">
        <v>27.5031598005056</v>
      </c>
      <c r="N27" s="1">
        <v>44.951974950540802</v>
      </c>
      <c r="O27" s="1">
        <v>42.859256737600703</v>
      </c>
    </row>
    <row r="28" spans="1:15" x14ac:dyDescent="0.25">
      <c r="A28" t="s">
        <v>172</v>
      </c>
      <c r="B28" t="s">
        <v>6</v>
      </c>
      <c r="C28" t="s">
        <v>72</v>
      </c>
      <c r="D28">
        <v>611</v>
      </c>
      <c r="E28" s="39">
        <v>0.108</v>
      </c>
      <c r="F28" s="1">
        <v>37.1890667489969</v>
      </c>
      <c r="G28" s="1">
        <v>15.853247917192601</v>
      </c>
      <c r="H28" s="1">
        <v>25.826823876197501</v>
      </c>
      <c r="I28" s="1">
        <v>41.767621980742902</v>
      </c>
      <c r="J28" s="1">
        <v>39.939659514210398</v>
      </c>
      <c r="K28" s="1">
        <v>42.0149996885999</v>
      </c>
      <c r="L28" s="1">
        <v>18.073733133433301</v>
      </c>
      <c r="M28" s="1">
        <v>29.500415755783798</v>
      </c>
      <c r="N28" s="1">
        <v>48.342598839313197</v>
      </c>
      <c r="O28" s="1">
        <v>44.889098054797898</v>
      </c>
    </row>
    <row r="29" spans="1:15" x14ac:dyDescent="0.25">
      <c r="A29" t="s">
        <v>172</v>
      </c>
      <c r="B29" t="s">
        <v>6</v>
      </c>
      <c r="C29" t="s">
        <v>73</v>
      </c>
      <c r="D29">
        <v>831</v>
      </c>
      <c r="E29" s="39">
        <v>0.14699999999999999</v>
      </c>
      <c r="F29" s="1">
        <v>34.215912212336399</v>
      </c>
      <c r="G29" s="1">
        <v>15.890653538029801</v>
      </c>
      <c r="H29" s="1">
        <v>24.304062909567499</v>
      </c>
      <c r="I29" s="1">
        <v>38.845234706464403</v>
      </c>
      <c r="J29" s="1">
        <v>36.927982277003402</v>
      </c>
      <c r="K29" s="1">
        <v>41.707301519006698</v>
      </c>
      <c r="L29" s="1">
        <v>19.464342541148199</v>
      </c>
      <c r="M29" s="1">
        <v>29.323481116584599</v>
      </c>
      <c r="N29" s="1">
        <v>46.4799372279032</v>
      </c>
      <c r="O29" s="1">
        <v>51.423624211042302</v>
      </c>
    </row>
    <row r="30" spans="1:15" x14ac:dyDescent="0.25">
      <c r="A30" t="s">
        <v>172</v>
      </c>
      <c r="B30" t="s">
        <v>7</v>
      </c>
      <c r="C30" t="s">
        <v>67</v>
      </c>
      <c r="D30">
        <v>54</v>
      </c>
      <c r="E30" s="39">
        <v>1.0999999999999999E-2</v>
      </c>
      <c r="F30" s="1">
        <v>38.263870576322098</v>
      </c>
      <c r="G30" s="1">
        <v>13.907497073131299</v>
      </c>
      <c r="H30" s="1">
        <v>20.939898888442499</v>
      </c>
      <c r="I30" s="1">
        <v>36.436841801638401</v>
      </c>
      <c r="J30" s="1">
        <v>38.254842669833103</v>
      </c>
      <c r="K30" s="1">
        <v>41.937520308704798</v>
      </c>
      <c r="L30" s="1">
        <v>15.3716471120525</v>
      </c>
      <c r="M30" s="1">
        <v>25.081349813375802</v>
      </c>
      <c r="N30" s="1">
        <v>47.567894094209898</v>
      </c>
      <c r="O30" s="1">
        <v>41.091982084754299</v>
      </c>
    </row>
    <row r="31" spans="1:15" x14ac:dyDescent="0.25">
      <c r="A31" t="s">
        <v>172</v>
      </c>
      <c r="B31" t="s">
        <v>7</v>
      </c>
      <c r="C31" t="s">
        <v>68</v>
      </c>
      <c r="D31">
        <v>777</v>
      </c>
      <c r="E31" s="39">
        <v>0.155</v>
      </c>
      <c r="F31" s="1">
        <v>42.669448692473203</v>
      </c>
      <c r="G31" s="1">
        <v>13.997005988024</v>
      </c>
      <c r="H31" s="1">
        <v>24.698165137614701</v>
      </c>
      <c r="I31" s="1">
        <v>46.757894736842097</v>
      </c>
      <c r="J31" s="1">
        <v>51.516423431783302</v>
      </c>
      <c r="K31" s="1">
        <v>47.3096957448426</v>
      </c>
      <c r="L31" s="1">
        <v>15.717616580310899</v>
      </c>
      <c r="M31" s="1">
        <v>28.0169322709163</v>
      </c>
      <c r="N31" s="1">
        <v>53.846439628482997</v>
      </c>
      <c r="O31" s="1">
        <v>56.1245509511458</v>
      </c>
    </row>
    <row r="32" spans="1:15" x14ac:dyDescent="0.25">
      <c r="A32" t="s">
        <v>172</v>
      </c>
      <c r="B32" t="s">
        <v>7</v>
      </c>
      <c r="C32" t="s">
        <v>69</v>
      </c>
      <c r="D32">
        <v>1294</v>
      </c>
      <c r="E32" s="39">
        <v>0.25700000000000001</v>
      </c>
      <c r="F32" s="1">
        <v>41.003023198369803</v>
      </c>
      <c r="G32" s="1">
        <v>14.79561133556</v>
      </c>
      <c r="H32" s="1">
        <v>25.123203039051401</v>
      </c>
      <c r="I32" s="1">
        <v>45.558014118135603</v>
      </c>
      <c r="J32" s="1">
        <v>46.749704155628898</v>
      </c>
      <c r="K32" s="1">
        <v>45.927931389028799</v>
      </c>
      <c r="L32" s="1">
        <v>16.279085209819399</v>
      </c>
      <c r="M32" s="1">
        <v>28.195738790370601</v>
      </c>
      <c r="N32" s="1">
        <v>52.2317969698544</v>
      </c>
      <c r="O32" s="1">
        <v>51.863368369108997</v>
      </c>
    </row>
    <row r="33" spans="1:15" x14ac:dyDescent="0.25">
      <c r="A33" t="s">
        <v>172</v>
      </c>
      <c r="B33" t="s">
        <v>7</v>
      </c>
      <c r="C33" t="s">
        <v>71</v>
      </c>
      <c r="D33">
        <v>1921</v>
      </c>
      <c r="E33" s="39">
        <v>0.38200000000000001</v>
      </c>
      <c r="F33" s="1">
        <v>39.419201236653102</v>
      </c>
      <c r="G33" s="1">
        <v>15.3135964912281</v>
      </c>
      <c r="H33" s="1">
        <v>25.1076923076923</v>
      </c>
      <c r="I33" s="1">
        <v>44.168548387096799</v>
      </c>
      <c r="J33" s="1">
        <v>48.958824655603003</v>
      </c>
      <c r="K33" s="1">
        <v>44.680027830161499</v>
      </c>
      <c r="L33" s="1">
        <v>17.426934097421199</v>
      </c>
      <c r="M33" s="1">
        <v>29.136363636363601</v>
      </c>
      <c r="N33" s="1">
        <v>50.620846905537498</v>
      </c>
      <c r="O33" s="1">
        <v>54.193124127808098</v>
      </c>
    </row>
    <row r="34" spans="1:15" x14ac:dyDescent="0.25">
      <c r="A34" t="s">
        <v>172</v>
      </c>
      <c r="B34" t="s">
        <v>7</v>
      </c>
      <c r="C34" t="s">
        <v>72</v>
      </c>
      <c r="D34">
        <v>437</v>
      </c>
      <c r="E34" s="39">
        <v>8.6999999999999994E-2</v>
      </c>
      <c r="F34" s="1">
        <v>35.5752992238084</v>
      </c>
      <c r="G34" s="1">
        <v>14.892470378392201</v>
      </c>
      <c r="H34" s="1">
        <v>24.1223958333333</v>
      </c>
      <c r="I34" s="1">
        <v>42.865924748277699</v>
      </c>
      <c r="J34" s="1">
        <v>39.8103279371729</v>
      </c>
      <c r="K34" s="1">
        <v>40.907071103177898</v>
      </c>
      <c r="L34" s="1">
        <v>16.467621776504298</v>
      </c>
      <c r="M34" s="1">
        <v>27.8683870967742</v>
      </c>
      <c r="N34" s="1">
        <v>49.742372881355898</v>
      </c>
      <c r="O34" s="1">
        <v>46.536110957429301</v>
      </c>
    </row>
    <row r="35" spans="1:15" x14ac:dyDescent="0.25">
      <c r="A35" t="s">
        <v>172</v>
      </c>
      <c r="B35" t="s">
        <v>7</v>
      </c>
      <c r="C35" t="s">
        <v>73</v>
      </c>
      <c r="D35">
        <v>545</v>
      </c>
      <c r="E35" s="39">
        <v>0.108</v>
      </c>
      <c r="F35" s="1">
        <v>35.535744970965297</v>
      </c>
      <c r="G35" s="1">
        <v>16.3673202614379</v>
      </c>
      <c r="H35" s="1">
        <v>26.131832797427698</v>
      </c>
      <c r="I35" s="1">
        <v>42.013550135501397</v>
      </c>
      <c r="J35" s="1">
        <v>44.703039937391502</v>
      </c>
      <c r="K35" s="1">
        <v>44.730033162634001</v>
      </c>
      <c r="L35" s="1">
        <v>19.131513647642699</v>
      </c>
      <c r="M35" s="1">
        <v>31.952941176470599</v>
      </c>
      <c r="N35" s="1">
        <v>52.954954954954999</v>
      </c>
      <c r="O35" s="1">
        <v>54.596906528557597</v>
      </c>
    </row>
    <row r="36" spans="1:15" x14ac:dyDescent="0.25">
      <c r="A36" t="s">
        <v>172</v>
      </c>
      <c r="B36" t="s">
        <v>8</v>
      </c>
      <c r="C36" t="s">
        <v>67</v>
      </c>
      <c r="D36">
        <v>56</v>
      </c>
      <c r="E36" s="39">
        <v>5.0000000000000001E-3</v>
      </c>
      <c r="F36" s="1">
        <v>59.434868911336302</v>
      </c>
      <c r="G36" s="1">
        <v>13.209250325345399</v>
      </c>
      <c r="H36" s="1">
        <v>27.680087278814</v>
      </c>
      <c r="I36" s="1">
        <v>72.603034049669105</v>
      </c>
      <c r="J36" s="1">
        <v>97.2515071073814</v>
      </c>
      <c r="K36" s="1">
        <v>67.825345353836298</v>
      </c>
      <c r="L36" s="1">
        <v>15.5321778584392</v>
      </c>
      <c r="M36" s="1">
        <v>31.333121897340099</v>
      </c>
      <c r="N36" s="1">
        <v>75.225166824490302</v>
      </c>
      <c r="O36" s="1">
        <v>128.660425986626</v>
      </c>
    </row>
    <row r="37" spans="1:15" x14ac:dyDescent="0.25">
      <c r="A37" t="s">
        <v>172</v>
      </c>
      <c r="B37" t="s">
        <v>8</v>
      </c>
      <c r="C37" t="s">
        <v>68</v>
      </c>
      <c r="D37">
        <v>1270</v>
      </c>
      <c r="E37" s="39">
        <v>0.11799999999999999</v>
      </c>
      <c r="F37" s="1">
        <v>47.434402619672198</v>
      </c>
      <c r="G37" s="1">
        <v>12.305867117117099</v>
      </c>
      <c r="H37" s="1">
        <v>22.854611827945899</v>
      </c>
      <c r="I37" s="1">
        <v>46.620047765169801</v>
      </c>
      <c r="J37" s="1">
        <v>50.1241978069528</v>
      </c>
      <c r="K37" s="1">
        <v>52.717635937030899</v>
      </c>
      <c r="L37" s="1">
        <v>13.9143074912892</v>
      </c>
      <c r="M37" s="1">
        <v>25.343372277328999</v>
      </c>
      <c r="N37" s="1">
        <v>52.138671052144602</v>
      </c>
      <c r="O37" s="1">
        <v>55.993614197782399</v>
      </c>
    </row>
    <row r="38" spans="1:15" x14ac:dyDescent="0.25">
      <c r="A38" t="s">
        <v>172</v>
      </c>
      <c r="B38" t="s">
        <v>8</v>
      </c>
      <c r="C38" t="s">
        <v>69</v>
      </c>
      <c r="D38">
        <v>2752</v>
      </c>
      <c r="E38" s="39">
        <v>0.25600000000000001</v>
      </c>
      <c r="F38" s="1">
        <v>47.353836195933198</v>
      </c>
      <c r="G38" s="1">
        <v>13.3053961964272</v>
      </c>
      <c r="H38" s="1">
        <v>23.803202127083999</v>
      </c>
      <c r="I38" s="1">
        <v>45.763584882478398</v>
      </c>
      <c r="J38" s="1">
        <v>52.186207259285503</v>
      </c>
      <c r="K38" s="1">
        <v>52.1238227718557</v>
      </c>
      <c r="L38" s="1">
        <v>15.243734023152699</v>
      </c>
      <c r="M38" s="1">
        <v>26.392859623188102</v>
      </c>
      <c r="N38" s="1">
        <v>50.213777362797003</v>
      </c>
      <c r="O38" s="1">
        <v>57.430133001411903</v>
      </c>
    </row>
    <row r="39" spans="1:15" x14ac:dyDescent="0.25">
      <c r="A39" t="s">
        <v>172</v>
      </c>
      <c r="B39" t="s">
        <v>8</v>
      </c>
      <c r="C39" t="s">
        <v>71</v>
      </c>
      <c r="D39">
        <v>4266</v>
      </c>
      <c r="E39" s="39">
        <v>0.39600000000000002</v>
      </c>
      <c r="F39" s="1">
        <v>39.699630313893302</v>
      </c>
      <c r="G39" s="1">
        <v>13.467305178186001</v>
      </c>
      <c r="H39" s="1">
        <v>22.2448890940863</v>
      </c>
      <c r="I39" s="1">
        <v>40.473180236314001</v>
      </c>
      <c r="J39" s="1">
        <v>48.994078825714503</v>
      </c>
      <c r="K39" s="1">
        <v>44.171048197024</v>
      </c>
      <c r="L39" s="1">
        <v>15.223818668528899</v>
      </c>
      <c r="M39" s="1">
        <v>25.2625343156488</v>
      </c>
      <c r="N39" s="1">
        <v>45.709277992823097</v>
      </c>
      <c r="O39" s="1">
        <v>53.950046045071502</v>
      </c>
    </row>
    <row r="40" spans="1:15" x14ac:dyDescent="0.25">
      <c r="A40" t="s">
        <v>172</v>
      </c>
      <c r="B40" t="s">
        <v>8</v>
      </c>
      <c r="C40" t="s">
        <v>72</v>
      </c>
      <c r="D40">
        <v>971</v>
      </c>
      <c r="E40" s="39">
        <v>0.09</v>
      </c>
      <c r="F40" s="1">
        <v>42.345554707568297</v>
      </c>
      <c r="G40" s="1">
        <v>14.469511995414701</v>
      </c>
      <c r="H40" s="1">
        <v>24.469614512471701</v>
      </c>
      <c r="I40" s="1">
        <v>44.202369640630899</v>
      </c>
      <c r="J40" s="1">
        <v>55.851931440242701</v>
      </c>
      <c r="K40" s="1">
        <v>48.7067502825888</v>
      </c>
      <c r="L40" s="1">
        <v>16.8096527169544</v>
      </c>
      <c r="M40" s="1">
        <v>28.476300784034201</v>
      </c>
      <c r="N40" s="1">
        <v>50.729039955604897</v>
      </c>
      <c r="O40" s="1">
        <v>64.696834428278393</v>
      </c>
    </row>
    <row r="41" spans="1:15" x14ac:dyDescent="0.25">
      <c r="A41" t="s">
        <v>172</v>
      </c>
      <c r="B41" t="s">
        <v>8</v>
      </c>
      <c r="C41" t="s">
        <v>73</v>
      </c>
      <c r="D41">
        <v>1446</v>
      </c>
      <c r="E41" s="39">
        <v>0.13400000000000001</v>
      </c>
      <c r="F41" s="1">
        <v>39.536961766410599</v>
      </c>
      <c r="G41" s="1">
        <v>14.0560100311311</v>
      </c>
      <c r="H41" s="1">
        <v>23.159470722700899</v>
      </c>
      <c r="I41" s="1">
        <v>40.241552004349103</v>
      </c>
      <c r="J41" s="1">
        <v>42.872599410688601</v>
      </c>
      <c r="K41" s="1">
        <v>46.533871407351597</v>
      </c>
      <c r="L41" s="1">
        <v>16.864782724903701</v>
      </c>
      <c r="M41" s="1">
        <v>29.2681138790036</v>
      </c>
      <c r="N41" s="1">
        <v>49.163227049754703</v>
      </c>
      <c r="O41" s="1">
        <v>51.260116113371197</v>
      </c>
    </row>
    <row r="42" spans="1:15" x14ac:dyDescent="0.25">
      <c r="A42" t="s">
        <v>172</v>
      </c>
      <c r="B42" t="s">
        <v>9</v>
      </c>
      <c r="C42" t="s">
        <v>67</v>
      </c>
      <c r="D42">
        <v>147</v>
      </c>
      <c r="E42" s="39">
        <v>8.0000000000000002E-3</v>
      </c>
      <c r="F42" s="1">
        <v>84.463675159907794</v>
      </c>
      <c r="G42" s="1">
        <v>15.640429637829699</v>
      </c>
      <c r="H42" s="1">
        <v>32.158335326476902</v>
      </c>
      <c r="I42" s="1">
        <v>91.373447268929198</v>
      </c>
      <c r="J42" s="1">
        <v>118.50843439614199</v>
      </c>
      <c r="K42" s="1">
        <v>111.693947689589</v>
      </c>
      <c r="L42" s="1">
        <v>18.2436236583608</v>
      </c>
      <c r="M42" s="1">
        <v>34.923482849604198</v>
      </c>
      <c r="N42" s="1">
        <v>95.615756202611195</v>
      </c>
      <c r="O42" s="1">
        <v>128.334091733398</v>
      </c>
    </row>
    <row r="43" spans="1:15" x14ac:dyDescent="0.25">
      <c r="A43" t="s">
        <v>172</v>
      </c>
      <c r="B43" t="s">
        <v>9</v>
      </c>
      <c r="C43" t="s">
        <v>68</v>
      </c>
      <c r="D43">
        <v>2820</v>
      </c>
      <c r="E43" s="39">
        <v>0.14499999999999999</v>
      </c>
      <c r="F43" s="1">
        <v>58.5797137172001</v>
      </c>
      <c r="G43" s="1">
        <v>14.493431119707701</v>
      </c>
      <c r="H43" s="1">
        <v>27.128804497019601</v>
      </c>
      <c r="I43" s="1">
        <v>57.563193830129201</v>
      </c>
      <c r="J43" s="1">
        <v>92.6456397046598</v>
      </c>
      <c r="K43" s="1">
        <v>63.4550763607742</v>
      </c>
      <c r="L43" s="1">
        <v>15.895278262555699</v>
      </c>
      <c r="M43" s="1">
        <v>30.5376378236355</v>
      </c>
      <c r="N43" s="1">
        <v>63.014195305303701</v>
      </c>
      <c r="O43" s="1">
        <v>97.617303905782407</v>
      </c>
    </row>
    <row r="44" spans="1:15" x14ac:dyDescent="0.25">
      <c r="A44" t="s">
        <v>172</v>
      </c>
      <c r="B44" t="s">
        <v>9</v>
      </c>
      <c r="C44" t="s">
        <v>69</v>
      </c>
      <c r="D44">
        <v>5328</v>
      </c>
      <c r="E44" s="39">
        <v>0.27400000000000002</v>
      </c>
      <c r="F44" s="1">
        <v>55.468902122927801</v>
      </c>
      <c r="G44" s="1">
        <v>15.2665859164825</v>
      </c>
      <c r="H44" s="1">
        <v>27.5769080636877</v>
      </c>
      <c r="I44" s="1">
        <v>55.695703538885397</v>
      </c>
      <c r="J44" s="1">
        <v>86.410344216939905</v>
      </c>
      <c r="K44" s="1">
        <v>61.188750798182099</v>
      </c>
      <c r="L44" s="1">
        <v>17.4463774232544</v>
      </c>
      <c r="M44" s="1">
        <v>31.993021924278899</v>
      </c>
      <c r="N44" s="1">
        <v>62.666917508937601</v>
      </c>
      <c r="O44" s="1">
        <v>92.108770404036704</v>
      </c>
    </row>
    <row r="45" spans="1:15" x14ac:dyDescent="0.25">
      <c r="A45" t="s">
        <v>172</v>
      </c>
      <c r="B45" t="s">
        <v>9</v>
      </c>
      <c r="C45" t="s">
        <v>71</v>
      </c>
      <c r="D45">
        <v>7592</v>
      </c>
      <c r="E45" s="39">
        <v>0.39</v>
      </c>
      <c r="F45" s="1">
        <v>47.328998116364303</v>
      </c>
      <c r="G45" s="1">
        <v>14.553099075393799</v>
      </c>
      <c r="H45" s="1">
        <v>26.029412809412801</v>
      </c>
      <c r="I45" s="1">
        <v>49.4504092690566</v>
      </c>
      <c r="J45" s="1">
        <v>69.477324570168506</v>
      </c>
      <c r="K45" s="1">
        <v>52.562440257579702</v>
      </c>
      <c r="L45" s="1">
        <v>16.710723147397101</v>
      </c>
      <c r="M45" s="1">
        <v>29.957251681075899</v>
      </c>
      <c r="N45" s="1">
        <v>56.283885782458</v>
      </c>
      <c r="O45" s="1">
        <v>75.736282183614804</v>
      </c>
    </row>
    <row r="46" spans="1:15" x14ac:dyDescent="0.25">
      <c r="A46" t="s">
        <v>172</v>
      </c>
      <c r="B46" t="s">
        <v>9</v>
      </c>
      <c r="C46" t="s">
        <v>72</v>
      </c>
      <c r="D46">
        <v>1550</v>
      </c>
      <c r="E46" s="39">
        <v>0.08</v>
      </c>
      <c r="F46" s="1">
        <v>46.878567444117699</v>
      </c>
      <c r="G46" s="1">
        <v>14.4016949152542</v>
      </c>
      <c r="H46" s="1">
        <v>24.734460479154901</v>
      </c>
      <c r="I46" s="1">
        <v>46.8096291390803</v>
      </c>
      <c r="J46" s="1">
        <v>73.496837864580002</v>
      </c>
      <c r="K46" s="1">
        <v>56.9779892490807</v>
      </c>
      <c r="L46" s="1">
        <v>17.077345474613701</v>
      </c>
      <c r="M46" s="1">
        <v>30.142599501905298</v>
      </c>
      <c r="N46" s="1">
        <v>59.075460829493103</v>
      </c>
      <c r="O46" s="1">
        <v>83.922145106033597</v>
      </c>
    </row>
    <row r="47" spans="1:15" x14ac:dyDescent="0.25">
      <c r="A47" t="s">
        <v>172</v>
      </c>
      <c r="B47" t="s">
        <v>9</v>
      </c>
      <c r="C47" t="s">
        <v>73</v>
      </c>
      <c r="D47">
        <v>2017</v>
      </c>
      <c r="E47" s="39">
        <v>0.104</v>
      </c>
      <c r="F47" s="1">
        <v>41.1967093177322</v>
      </c>
      <c r="G47" s="1">
        <v>14.610323312535501</v>
      </c>
      <c r="H47" s="1">
        <v>24.494152046783601</v>
      </c>
      <c r="I47" s="1">
        <v>43.88</v>
      </c>
      <c r="J47" s="1">
        <v>67.092304306772704</v>
      </c>
      <c r="K47" s="1">
        <v>48.912510865590299</v>
      </c>
      <c r="L47" s="1">
        <v>18.047297297297298</v>
      </c>
      <c r="M47" s="1">
        <v>30.329945945945902</v>
      </c>
      <c r="N47" s="1">
        <v>52.919034090909101</v>
      </c>
      <c r="O47" s="1">
        <v>77.916741556294099</v>
      </c>
    </row>
    <row r="48" spans="1:15" x14ac:dyDescent="0.25">
      <c r="A48" t="s">
        <v>172</v>
      </c>
      <c r="B48" t="s">
        <v>10</v>
      </c>
      <c r="C48" t="s">
        <v>67</v>
      </c>
      <c r="D48">
        <v>29181</v>
      </c>
      <c r="E48" s="39">
        <v>0.434</v>
      </c>
      <c r="F48" s="1">
        <v>49.870645106317703</v>
      </c>
      <c r="G48" s="1">
        <v>13.3685064935065</v>
      </c>
      <c r="H48" s="1">
        <v>23.818181818181799</v>
      </c>
      <c r="I48" s="1">
        <v>49.171428571428599</v>
      </c>
      <c r="J48" s="1">
        <v>42.346567601756902</v>
      </c>
      <c r="K48" s="1">
        <v>66.749462209636604</v>
      </c>
      <c r="L48" s="1">
        <v>15.3642857142857</v>
      </c>
      <c r="M48" s="1">
        <v>27.9541547277937</v>
      </c>
      <c r="N48" s="1">
        <v>59.569635455526701</v>
      </c>
      <c r="O48" s="1">
        <v>57.676341319432197</v>
      </c>
    </row>
    <row r="49" spans="1:15" x14ac:dyDescent="0.25">
      <c r="A49" t="s">
        <v>172</v>
      </c>
      <c r="B49" t="s">
        <v>10</v>
      </c>
      <c r="C49" t="s">
        <v>68</v>
      </c>
      <c r="D49">
        <v>18968</v>
      </c>
      <c r="E49" s="39">
        <v>0.28199999999999997</v>
      </c>
      <c r="F49" s="1">
        <v>67.608214151703294</v>
      </c>
      <c r="G49" s="1">
        <v>16.160535003716799</v>
      </c>
      <c r="H49" s="1">
        <v>29.748065015479899</v>
      </c>
      <c r="I49" s="1">
        <v>67.079523222954904</v>
      </c>
      <c r="J49" s="1">
        <v>50.108923352327203</v>
      </c>
      <c r="K49" s="1">
        <v>92.303035700606998</v>
      </c>
      <c r="L49" s="1">
        <v>19.073756127524799</v>
      </c>
      <c r="M49" s="1">
        <v>36.419372294372302</v>
      </c>
      <c r="N49" s="1">
        <v>82.998139255702299</v>
      </c>
      <c r="O49" s="1">
        <v>66.6077219618616</v>
      </c>
    </row>
    <row r="50" spans="1:15" x14ac:dyDescent="0.25">
      <c r="A50" t="s">
        <v>172</v>
      </c>
      <c r="B50" t="s">
        <v>10</v>
      </c>
      <c r="C50" t="s">
        <v>69</v>
      </c>
      <c r="D50">
        <v>9251</v>
      </c>
      <c r="E50" s="39">
        <v>0.13800000000000001</v>
      </c>
      <c r="F50" s="1">
        <v>67.5508885613948</v>
      </c>
      <c r="G50" s="1">
        <v>16.4094634873323</v>
      </c>
      <c r="H50" s="1">
        <v>29.590361445783099</v>
      </c>
      <c r="I50" s="1">
        <v>66.189513548111805</v>
      </c>
      <c r="J50" s="1">
        <v>49.585371573618097</v>
      </c>
      <c r="K50" s="1">
        <v>97.050285267326302</v>
      </c>
      <c r="L50" s="1">
        <v>19.954703509379801</v>
      </c>
      <c r="M50" s="1">
        <v>36.690978886756199</v>
      </c>
      <c r="N50" s="1">
        <v>85.327472776769497</v>
      </c>
      <c r="O50" s="1">
        <v>68.938234668124693</v>
      </c>
    </row>
    <row r="51" spans="1:15" x14ac:dyDescent="0.25">
      <c r="A51" t="s">
        <v>172</v>
      </c>
      <c r="B51" t="s">
        <v>10</v>
      </c>
      <c r="C51" t="s">
        <v>71</v>
      </c>
      <c r="D51">
        <v>7620</v>
      </c>
      <c r="E51" s="39">
        <v>0.113</v>
      </c>
      <c r="F51" s="1">
        <v>57.681594968089698</v>
      </c>
      <c r="G51" s="1">
        <v>16.0077390742481</v>
      </c>
      <c r="H51" s="1">
        <v>27.859719088348999</v>
      </c>
      <c r="I51" s="1">
        <v>55.3048120007793</v>
      </c>
      <c r="J51" s="1">
        <v>44.670076177389497</v>
      </c>
      <c r="K51" s="1">
        <v>81.066732910332604</v>
      </c>
      <c r="L51" s="1">
        <v>19.9327715178487</v>
      </c>
      <c r="M51" s="1">
        <v>35.332364341085302</v>
      </c>
      <c r="N51" s="1">
        <v>71.869131627952598</v>
      </c>
      <c r="O51" s="1">
        <v>60.444904681793702</v>
      </c>
    </row>
    <row r="52" spans="1:15" x14ac:dyDescent="0.25">
      <c r="A52" t="s">
        <v>172</v>
      </c>
      <c r="B52" t="s">
        <v>10</v>
      </c>
      <c r="C52" t="s">
        <v>72</v>
      </c>
      <c r="D52">
        <v>1147</v>
      </c>
      <c r="E52" s="39">
        <v>1.7000000000000001E-2</v>
      </c>
      <c r="F52" s="1">
        <v>63.780452375371098</v>
      </c>
      <c r="G52" s="1">
        <v>16.979777834963102</v>
      </c>
      <c r="H52" s="1">
        <v>29.0615384615385</v>
      </c>
      <c r="I52" s="1">
        <v>59.028403361344502</v>
      </c>
      <c r="J52" s="1">
        <v>53.1254238928205</v>
      </c>
      <c r="K52" s="1">
        <v>83.649372852280706</v>
      </c>
      <c r="L52" s="1">
        <v>21.069186454043599</v>
      </c>
      <c r="M52" s="1">
        <v>37.323943661971803</v>
      </c>
      <c r="N52" s="1">
        <v>76.753450617236595</v>
      </c>
      <c r="O52" s="1">
        <v>68.654690353819703</v>
      </c>
    </row>
    <row r="53" spans="1:15" x14ac:dyDescent="0.25">
      <c r="A53" t="s">
        <v>172</v>
      </c>
      <c r="B53" t="s">
        <v>10</v>
      </c>
      <c r="C53" t="s">
        <v>73</v>
      </c>
      <c r="D53">
        <v>1031</v>
      </c>
      <c r="E53" s="39">
        <v>1.4999999999999999E-2</v>
      </c>
      <c r="F53" s="1">
        <v>55.040618808804197</v>
      </c>
      <c r="G53" s="1">
        <v>16.138371290545201</v>
      </c>
      <c r="H53" s="1">
        <v>27.671957671957699</v>
      </c>
      <c r="I53" s="1">
        <v>48.861296992481201</v>
      </c>
      <c r="J53" s="1">
        <v>44.159580703572303</v>
      </c>
      <c r="K53" s="1">
        <v>73.690676372125907</v>
      </c>
      <c r="L53" s="1">
        <v>19.969689028651299</v>
      </c>
      <c r="M53" s="1">
        <v>34.173410404624299</v>
      </c>
      <c r="N53" s="1">
        <v>62.823913043478299</v>
      </c>
      <c r="O53" s="1">
        <v>57.909280555693002</v>
      </c>
    </row>
    <row r="54" spans="1:15" x14ac:dyDescent="0.25">
      <c r="A54" t="s">
        <v>172</v>
      </c>
      <c r="B54" t="s">
        <v>11</v>
      </c>
      <c r="C54" t="s">
        <v>67</v>
      </c>
      <c r="D54">
        <v>2758</v>
      </c>
      <c r="E54" s="39">
        <v>0.28899999999999998</v>
      </c>
      <c r="F54" s="1">
        <v>53.292406851836702</v>
      </c>
      <c r="G54" s="1">
        <v>12.6088254172015</v>
      </c>
      <c r="H54" s="1">
        <v>26.651797385620899</v>
      </c>
      <c r="I54" s="1">
        <v>67.071514436580202</v>
      </c>
      <c r="J54" s="1">
        <v>51.547498615949998</v>
      </c>
      <c r="K54" s="1">
        <v>55.341482644775098</v>
      </c>
      <c r="L54" s="1">
        <v>13.428907161446601</v>
      </c>
      <c r="M54" s="1">
        <v>28.4808695652174</v>
      </c>
      <c r="N54" s="1">
        <v>71.315945514113096</v>
      </c>
      <c r="O54" s="1">
        <v>53.106771257009299</v>
      </c>
    </row>
    <row r="55" spans="1:15" x14ac:dyDescent="0.25">
      <c r="A55" t="s">
        <v>172</v>
      </c>
      <c r="B55" t="s">
        <v>11</v>
      </c>
      <c r="C55" t="s">
        <v>68</v>
      </c>
      <c r="D55">
        <v>2466</v>
      </c>
      <c r="E55" s="39">
        <v>0.25900000000000001</v>
      </c>
      <c r="F55" s="1">
        <v>37.9948987096991</v>
      </c>
      <c r="G55" s="1">
        <v>11.944231638418101</v>
      </c>
      <c r="H55" s="1">
        <v>20.757175660160701</v>
      </c>
      <c r="I55" s="1">
        <v>39.944468182564002</v>
      </c>
      <c r="J55" s="1">
        <v>39.395252940396603</v>
      </c>
      <c r="K55" s="1">
        <v>41.220730273411803</v>
      </c>
      <c r="L55" s="1">
        <v>12.8590717821782</v>
      </c>
      <c r="M55" s="1">
        <v>23.643227468370899</v>
      </c>
      <c r="N55" s="1">
        <v>45.220006839887702</v>
      </c>
      <c r="O55" s="1">
        <v>42.293761998737203</v>
      </c>
    </row>
    <row r="56" spans="1:15" x14ac:dyDescent="0.25">
      <c r="A56" t="s">
        <v>172</v>
      </c>
      <c r="B56" t="s">
        <v>11</v>
      </c>
      <c r="C56" t="s">
        <v>69</v>
      </c>
      <c r="D56">
        <v>1989</v>
      </c>
      <c r="E56" s="39">
        <v>0.20899999999999999</v>
      </c>
      <c r="F56" s="1">
        <v>40.972074463039498</v>
      </c>
      <c r="G56" s="1">
        <v>12.122197309417</v>
      </c>
      <c r="H56" s="1">
        <v>23.113333333333301</v>
      </c>
      <c r="I56" s="1">
        <v>43.65</v>
      </c>
      <c r="J56" s="1">
        <v>48.415758885931801</v>
      </c>
      <c r="K56" s="1">
        <v>44.7523536259962</v>
      </c>
      <c r="L56" s="1">
        <v>13.536443148688001</v>
      </c>
      <c r="M56" s="1">
        <v>26.843342036553501</v>
      </c>
      <c r="N56" s="1">
        <v>48.838427947598298</v>
      </c>
      <c r="O56" s="1">
        <v>51.360028828130602</v>
      </c>
    </row>
    <row r="57" spans="1:15" x14ac:dyDescent="0.25">
      <c r="A57" t="s">
        <v>172</v>
      </c>
      <c r="B57" t="s">
        <v>11</v>
      </c>
      <c r="C57" t="s">
        <v>71</v>
      </c>
      <c r="D57">
        <v>1326</v>
      </c>
      <c r="E57" s="39">
        <v>0.13900000000000001</v>
      </c>
      <c r="F57" s="1">
        <v>46.551454402777601</v>
      </c>
      <c r="G57" s="1">
        <v>14.2177238005321</v>
      </c>
      <c r="H57" s="1">
        <v>25.930461293743399</v>
      </c>
      <c r="I57" s="1">
        <v>52.845252586731597</v>
      </c>
      <c r="J57" s="1">
        <v>51.8232260203186</v>
      </c>
      <c r="K57" s="1">
        <v>52.018168077505003</v>
      </c>
      <c r="L57" s="1">
        <v>16.1359397097768</v>
      </c>
      <c r="M57" s="1">
        <v>29.742752292883399</v>
      </c>
      <c r="N57" s="1">
        <v>59.308528054354298</v>
      </c>
      <c r="O57" s="1">
        <v>56.034768237720002</v>
      </c>
    </row>
    <row r="58" spans="1:15" x14ac:dyDescent="0.25">
      <c r="A58" t="s">
        <v>172</v>
      </c>
      <c r="B58" t="s">
        <v>11</v>
      </c>
      <c r="C58" t="s">
        <v>72</v>
      </c>
      <c r="D58">
        <v>430</v>
      </c>
      <c r="E58" s="39">
        <v>4.4999999999999998E-2</v>
      </c>
      <c r="F58" s="1">
        <v>51.918156239682901</v>
      </c>
      <c r="G58" s="1">
        <v>14.8679166666667</v>
      </c>
      <c r="H58" s="1">
        <v>29.0824298540965</v>
      </c>
      <c r="I58" s="1">
        <v>65.984433229813703</v>
      </c>
      <c r="J58" s="1">
        <v>54.516673994327199</v>
      </c>
      <c r="K58" s="1">
        <v>58.716492248750001</v>
      </c>
      <c r="L58" s="1">
        <v>17.824364731094999</v>
      </c>
      <c r="M58" s="1">
        <v>35.9232724822348</v>
      </c>
      <c r="N58" s="1">
        <v>70.198215875370906</v>
      </c>
      <c r="O58" s="1">
        <v>60.007579984087897</v>
      </c>
    </row>
    <row r="59" spans="1:15" x14ac:dyDescent="0.25">
      <c r="A59" t="s">
        <v>172</v>
      </c>
      <c r="B59" t="s">
        <v>11</v>
      </c>
      <c r="C59" t="s">
        <v>73</v>
      </c>
      <c r="D59">
        <v>561</v>
      </c>
      <c r="E59" s="39">
        <v>5.8999999999999997E-2</v>
      </c>
      <c r="F59" s="1">
        <v>75.196284400557104</v>
      </c>
      <c r="G59" s="1">
        <v>22.540322580645199</v>
      </c>
      <c r="H59" s="1">
        <v>45.857142857142897</v>
      </c>
      <c r="I59" s="1">
        <v>107.946902654867</v>
      </c>
      <c r="J59" s="1">
        <v>70.633700587394799</v>
      </c>
      <c r="K59" s="1">
        <v>88.988294969445704</v>
      </c>
      <c r="L59" s="1">
        <v>27.189856957087098</v>
      </c>
      <c r="M59" s="1">
        <v>57.808823529411796</v>
      </c>
      <c r="N59" s="1">
        <v>122.49557522123899</v>
      </c>
      <c r="O59" s="1">
        <v>81.102824370860901</v>
      </c>
    </row>
    <row r="60" spans="1:15" x14ac:dyDescent="0.25">
      <c r="A60" t="s">
        <v>172</v>
      </c>
      <c r="B60" t="s">
        <v>12</v>
      </c>
      <c r="C60" t="s">
        <v>74</v>
      </c>
      <c r="D60">
        <v>30</v>
      </c>
      <c r="E60" s="39">
        <v>0.26100000000000001</v>
      </c>
      <c r="F60" s="1">
        <v>76.348963634415497</v>
      </c>
      <c r="H60" s="1">
        <v>51.290501135425302</v>
      </c>
      <c r="J60" s="1">
        <v>89.380073827953595</v>
      </c>
      <c r="K60" s="1">
        <v>78.490561752232196</v>
      </c>
      <c r="M60" s="1">
        <v>51.290501135425302</v>
      </c>
      <c r="O60" s="1">
        <v>91.715898823989306</v>
      </c>
    </row>
    <row r="61" spans="1:15" x14ac:dyDescent="0.25">
      <c r="A61" t="s">
        <v>172</v>
      </c>
      <c r="B61" t="s">
        <v>12</v>
      </c>
      <c r="C61" t="s">
        <v>69</v>
      </c>
      <c r="D61">
        <v>16</v>
      </c>
      <c r="E61" s="39">
        <v>0.13900000000000001</v>
      </c>
      <c r="F61" s="1">
        <v>68.637828596603896</v>
      </c>
      <c r="J61" s="1">
        <v>78.3660189787619</v>
      </c>
      <c r="K61" s="1">
        <v>71.917733705752696</v>
      </c>
      <c r="O61" s="1">
        <v>82.234983216060897</v>
      </c>
    </row>
    <row r="62" spans="1:15" x14ac:dyDescent="0.25">
      <c r="A62" t="s">
        <v>172</v>
      </c>
      <c r="B62" t="s">
        <v>12</v>
      </c>
      <c r="C62" t="s">
        <v>71</v>
      </c>
      <c r="D62">
        <v>34</v>
      </c>
      <c r="E62" s="39">
        <v>0.29599999999999999</v>
      </c>
      <c r="F62" s="1">
        <v>95.545312175839399</v>
      </c>
      <c r="H62" s="1">
        <v>58.052686406271903</v>
      </c>
      <c r="J62" s="1">
        <v>90.330434588588403</v>
      </c>
      <c r="K62" s="1">
        <v>99.276614365447998</v>
      </c>
      <c r="M62" s="1">
        <v>58.165448405253301</v>
      </c>
      <c r="O62" s="1">
        <v>93.325709950745505</v>
      </c>
    </row>
    <row r="63" spans="1:15" x14ac:dyDescent="0.25">
      <c r="A63" t="s">
        <v>172</v>
      </c>
      <c r="B63" t="s">
        <v>12</v>
      </c>
      <c r="C63" t="s">
        <v>72</v>
      </c>
      <c r="D63">
        <v>12</v>
      </c>
      <c r="E63" s="39">
        <v>0.104</v>
      </c>
      <c r="F63" s="1">
        <v>132.23811244854599</v>
      </c>
      <c r="J63" s="1">
        <v>88.847508062505497</v>
      </c>
      <c r="K63" s="1">
        <v>134.96384683865</v>
      </c>
      <c r="O63" s="1">
        <v>89.973934583122201</v>
      </c>
    </row>
    <row r="64" spans="1:15" x14ac:dyDescent="0.25">
      <c r="A64" t="s">
        <v>172</v>
      </c>
      <c r="B64" t="s">
        <v>12</v>
      </c>
      <c r="C64" t="s">
        <v>73</v>
      </c>
      <c r="D64">
        <v>23</v>
      </c>
      <c r="E64" s="39">
        <v>0.2</v>
      </c>
      <c r="F64" s="1">
        <v>100.610353094432</v>
      </c>
      <c r="H64" s="1">
        <v>82.946115070398093</v>
      </c>
      <c r="J64" s="1">
        <v>46.984653895596097</v>
      </c>
      <c r="K64" s="1">
        <v>108.153154061577</v>
      </c>
      <c r="M64" s="1">
        <v>97.370820363490296</v>
      </c>
      <c r="O64" s="1">
        <v>49.635707351556299</v>
      </c>
    </row>
    <row r="65" spans="1:15" x14ac:dyDescent="0.25">
      <c r="A65" t="s">
        <v>172</v>
      </c>
      <c r="B65" t="s">
        <v>13</v>
      </c>
      <c r="C65" t="s">
        <v>67</v>
      </c>
      <c r="D65">
        <v>225</v>
      </c>
      <c r="E65" s="39">
        <v>0.39100000000000001</v>
      </c>
      <c r="F65" s="1">
        <v>55.714173166286599</v>
      </c>
      <c r="G65" s="1">
        <v>23.2593917710197</v>
      </c>
      <c r="H65" s="1">
        <v>44.654683065279102</v>
      </c>
      <c r="I65" s="1">
        <v>72.576301918616906</v>
      </c>
      <c r="J65" s="1">
        <v>54.889449623872899</v>
      </c>
      <c r="K65" s="1">
        <v>56.823188579398298</v>
      </c>
      <c r="L65" s="1">
        <v>23.9458288190683</v>
      </c>
      <c r="M65" s="1">
        <v>45.408730158730201</v>
      </c>
      <c r="N65" s="1">
        <v>74.856994818652893</v>
      </c>
      <c r="O65" s="1">
        <v>55.379326028168499</v>
      </c>
    </row>
    <row r="66" spans="1:15" x14ac:dyDescent="0.25">
      <c r="A66" t="s">
        <v>172</v>
      </c>
      <c r="B66" t="s">
        <v>13</v>
      </c>
      <c r="C66" t="s">
        <v>68</v>
      </c>
      <c r="D66">
        <v>116</v>
      </c>
      <c r="E66" s="39">
        <v>0.20200000000000001</v>
      </c>
      <c r="F66" s="1">
        <v>39.205587067173497</v>
      </c>
      <c r="G66" s="1">
        <v>18.886239546987401</v>
      </c>
      <c r="H66" s="1">
        <v>25.882206714103301</v>
      </c>
      <c r="I66" s="1">
        <v>45.7172205141961</v>
      </c>
      <c r="J66" s="1">
        <v>45.261942547087102</v>
      </c>
      <c r="K66" s="1">
        <v>41.572445183280699</v>
      </c>
      <c r="L66" s="1">
        <v>21.193510749451502</v>
      </c>
      <c r="M66" s="1">
        <v>30.111345465247499</v>
      </c>
      <c r="N66" s="1">
        <v>47.188862958544597</v>
      </c>
      <c r="O66" s="1">
        <v>47.3085122984766</v>
      </c>
    </row>
    <row r="67" spans="1:15" x14ac:dyDescent="0.25">
      <c r="A67" t="s">
        <v>172</v>
      </c>
      <c r="B67" t="s">
        <v>13</v>
      </c>
      <c r="C67" t="s">
        <v>69</v>
      </c>
      <c r="D67">
        <v>104</v>
      </c>
      <c r="E67" s="39">
        <v>0.18099999999999999</v>
      </c>
      <c r="F67" s="1">
        <v>53.432771095966402</v>
      </c>
      <c r="G67" s="1">
        <v>27.128240601503801</v>
      </c>
      <c r="H67" s="1">
        <v>39.298494860934802</v>
      </c>
      <c r="I67" s="1">
        <v>72.792100143787493</v>
      </c>
      <c r="J67" s="1">
        <v>52.097004546905097</v>
      </c>
      <c r="K67" s="1">
        <v>56.3758952010418</v>
      </c>
      <c r="L67" s="1">
        <v>27.626734248346899</v>
      </c>
      <c r="M67" s="1">
        <v>44.192852624920903</v>
      </c>
      <c r="N67" s="1">
        <v>77.989528928877704</v>
      </c>
      <c r="O67" s="1">
        <v>54.4291803344763</v>
      </c>
    </row>
    <row r="68" spans="1:15" x14ac:dyDescent="0.25">
      <c r="A68" t="s">
        <v>172</v>
      </c>
      <c r="B68" t="s">
        <v>13</v>
      </c>
      <c r="C68" t="s">
        <v>71</v>
      </c>
      <c r="D68">
        <v>84</v>
      </c>
      <c r="E68" s="39">
        <v>0.14599999999999999</v>
      </c>
      <c r="F68" s="1">
        <v>59.323340039963703</v>
      </c>
      <c r="G68" s="1">
        <v>26.699180672268898</v>
      </c>
      <c r="H68" s="1">
        <v>45.218689318850103</v>
      </c>
      <c r="I68" s="1">
        <v>79.114554173466701</v>
      </c>
      <c r="J68" s="1">
        <v>57.8074767865143</v>
      </c>
      <c r="K68" s="1">
        <v>62.939037890472299</v>
      </c>
      <c r="L68" s="1">
        <v>30.141694090223499</v>
      </c>
      <c r="M68" s="1">
        <v>46.099524485107501</v>
      </c>
      <c r="N68" s="1">
        <v>92.442240256004695</v>
      </c>
      <c r="O68" s="1">
        <v>59.8039633632457</v>
      </c>
    </row>
    <row r="69" spans="1:15" x14ac:dyDescent="0.25">
      <c r="A69" t="s">
        <v>172</v>
      </c>
      <c r="B69" t="s">
        <v>13</v>
      </c>
      <c r="C69" t="s">
        <v>72</v>
      </c>
      <c r="D69">
        <v>24</v>
      </c>
      <c r="E69" s="39">
        <v>4.2000000000000003E-2</v>
      </c>
      <c r="F69" s="1">
        <v>78.610986386285703</v>
      </c>
      <c r="H69" s="1">
        <v>67.378896928328899</v>
      </c>
      <c r="J69" s="1">
        <v>58.635998905277397</v>
      </c>
      <c r="K69" s="1">
        <v>81.320420602920095</v>
      </c>
      <c r="M69" s="1">
        <v>67.378896928328899</v>
      </c>
      <c r="O69" s="1">
        <v>58.976300263670801</v>
      </c>
    </row>
    <row r="70" spans="1:15" x14ac:dyDescent="0.25">
      <c r="A70" t="s">
        <v>172</v>
      </c>
      <c r="B70" t="s">
        <v>13</v>
      </c>
      <c r="C70" t="s">
        <v>73</v>
      </c>
      <c r="D70">
        <v>22</v>
      </c>
      <c r="E70" s="39">
        <v>3.7999999999999999E-2</v>
      </c>
      <c r="F70" s="1">
        <v>75.822558423107694</v>
      </c>
      <c r="H70" s="1">
        <v>71.450392718856307</v>
      </c>
      <c r="J70" s="1">
        <v>62.2261701069867</v>
      </c>
      <c r="K70" s="1">
        <v>86.244069955891305</v>
      </c>
      <c r="M70" s="1">
        <v>87.202307992471205</v>
      </c>
      <c r="O70" s="1">
        <v>71.186850946293305</v>
      </c>
    </row>
    <row r="71" spans="1:15" x14ac:dyDescent="0.25">
      <c r="A71" t="s">
        <v>172</v>
      </c>
      <c r="B71" t="s">
        <v>15</v>
      </c>
      <c r="C71" t="s">
        <v>67</v>
      </c>
      <c r="D71">
        <v>1400</v>
      </c>
      <c r="E71" s="39">
        <v>0.39700000000000002</v>
      </c>
      <c r="F71" s="1">
        <v>14.4769465525548</v>
      </c>
      <c r="G71" s="1">
        <v>7.7540009672668102</v>
      </c>
      <c r="H71" s="1">
        <v>11.1564832089552</v>
      </c>
      <c r="I71" s="1">
        <v>17.573709222482499</v>
      </c>
      <c r="J71" s="1">
        <v>14.0187578371361</v>
      </c>
      <c r="K71" s="1">
        <v>15.4624549601424</v>
      </c>
      <c r="L71" s="1">
        <v>8.0222090014324703</v>
      </c>
      <c r="M71" s="1">
        <v>11.7772518780277</v>
      </c>
      <c r="N71" s="1">
        <v>18.8925056371503</v>
      </c>
      <c r="O71" s="1">
        <v>15.110725138614599</v>
      </c>
    </row>
    <row r="72" spans="1:15" x14ac:dyDescent="0.25">
      <c r="A72" t="s">
        <v>172</v>
      </c>
      <c r="B72" t="s">
        <v>15</v>
      </c>
      <c r="C72" t="s">
        <v>68</v>
      </c>
      <c r="D72">
        <v>1192</v>
      </c>
      <c r="E72" s="39">
        <v>0.33800000000000002</v>
      </c>
      <c r="F72" s="1">
        <v>15.0286052155608</v>
      </c>
      <c r="G72" s="1">
        <v>8.2600676612500692</v>
      </c>
      <c r="H72" s="1">
        <v>11.8159342345703</v>
      </c>
      <c r="I72" s="1">
        <v>18.862423729937699</v>
      </c>
      <c r="J72" s="1">
        <v>16.136300602092501</v>
      </c>
      <c r="K72" s="1">
        <v>17.22760865811</v>
      </c>
      <c r="L72" s="1">
        <v>9.1426945379053599</v>
      </c>
      <c r="M72" s="1">
        <v>13.309632884567399</v>
      </c>
      <c r="N72" s="1">
        <v>21.5694007686932</v>
      </c>
      <c r="O72" s="1">
        <v>18.568982038844599</v>
      </c>
    </row>
    <row r="73" spans="1:15" x14ac:dyDescent="0.25">
      <c r="A73" t="s">
        <v>172</v>
      </c>
      <c r="B73" t="s">
        <v>15</v>
      </c>
      <c r="C73" t="s">
        <v>69</v>
      </c>
      <c r="D73">
        <v>504</v>
      </c>
      <c r="E73" s="39">
        <v>0.14299999999999999</v>
      </c>
      <c r="F73" s="1">
        <v>15.864233017580201</v>
      </c>
      <c r="G73" s="1">
        <v>8.8470216684164296</v>
      </c>
      <c r="H73" s="1">
        <v>13.5690131615768</v>
      </c>
      <c r="I73" s="1">
        <v>20.130375540206799</v>
      </c>
      <c r="J73" s="1">
        <v>16.936455440745899</v>
      </c>
      <c r="K73" s="1">
        <v>17.885464761156701</v>
      </c>
      <c r="L73" s="1">
        <v>9.7670965114700703</v>
      </c>
      <c r="M73" s="1">
        <v>15.002412531287399</v>
      </c>
      <c r="N73" s="1">
        <v>22.433961231542199</v>
      </c>
      <c r="O73" s="1">
        <v>19.032876368794501</v>
      </c>
    </row>
    <row r="74" spans="1:15" x14ac:dyDescent="0.25">
      <c r="A74" t="s">
        <v>172</v>
      </c>
      <c r="B74" t="s">
        <v>15</v>
      </c>
      <c r="C74" t="s">
        <v>71</v>
      </c>
      <c r="D74">
        <v>316</v>
      </c>
      <c r="E74" s="39">
        <v>0.09</v>
      </c>
      <c r="F74" s="1">
        <v>18.786875137833398</v>
      </c>
      <c r="G74" s="1">
        <v>10.552292768959401</v>
      </c>
      <c r="H74" s="1">
        <v>15.4794701656079</v>
      </c>
      <c r="I74" s="1">
        <v>24.075072670017601</v>
      </c>
      <c r="J74" s="1">
        <v>22.646320137801801</v>
      </c>
      <c r="K74" s="1">
        <v>21.394636744834401</v>
      </c>
      <c r="L74" s="1">
        <v>11.8624975994693</v>
      </c>
      <c r="M74" s="1">
        <v>17.827679572546199</v>
      </c>
      <c r="N74" s="1">
        <v>28.147333383670599</v>
      </c>
      <c r="O74" s="1">
        <v>24.907432955715102</v>
      </c>
    </row>
    <row r="75" spans="1:15" x14ac:dyDescent="0.25">
      <c r="A75" t="s">
        <v>172</v>
      </c>
      <c r="B75" t="s">
        <v>15</v>
      </c>
      <c r="C75" t="s">
        <v>72</v>
      </c>
      <c r="D75">
        <v>81</v>
      </c>
      <c r="E75" s="39">
        <v>2.3E-2</v>
      </c>
      <c r="F75" s="1">
        <v>20.5490638973126</v>
      </c>
      <c r="G75" s="1">
        <v>13.3823953823954</v>
      </c>
      <c r="H75" s="1">
        <v>18.2179132040628</v>
      </c>
      <c r="I75" s="1">
        <v>24.743875278396398</v>
      </c>
      <c r="J75" s="1">
        <v>20.394712955598202</v>
      </c>
      <c r="K75" s="1">
        <v>24.3817002275471</v>
      </c>
      <c r="L75" s="1">
        <v>15.7918725528063</v>
      </c>
      <c r="M75" s="1">
        <v>22.6056338028169</v>
      </c>
      <c r="N75" s="1">
        <v>30.960629921259802</v>
      </c>
      <c r="O75" s="1">
        <v>23.770863997165499</v>
      </c>
    </row>
    <row r="76" spans="1:15" x14ac:dyDescent="0.25">
      <c r="A76" t="s">
        <v>172</v>
      </c>
      <c r="B76" t="s">
        <v>15</v>
      </c>
      <c r="C76" t="s">
        <v>73</v>
      </c>
      <c r="D76">
        <v>37</v>
      </c>
      <c r="E76" s="39">
        <v>0.01</v>
      </c>
      <c r="F76" s="1">
        <v>23.173655707025102</v>
      </c>
      <c r="H76" s="1">
        <v>21.4190954773869</v>
      </c>
      <c r="J76" s="1">
        <v>25.615439275210701</v>
      </c>
      <c r="K76" s="1">
        <v>28.020981103457999</v>
      </c>
      <c r="M76" s="1">
        <v>27.100993377483402</v>
      </c>
      <c r="O76" s="1">
        <v>29.902515506754298</v>
      </c>
    </row>
    <row r="77" spans="1:15" x14ac:dyDescent="0.25">
      <c r="A77" t="s">
        <v>172</v>
      </c>
      <c r="B77" t="s">
        <v>17</v>
      </c>
      <c r="C77" t="s">
        <v>67</v>
      </c>
      <c r="D77">
        <v>15</v>
      </c>
      <c r="E77" s="39">
        <v>0.21099999999999999</v>
      </c>
      <c r="F77" s="1">
        <v>32.922724855183702</v>
      </c>
      <c r="J77" s="1">
        <v>20.277768674360399</v>
      </c>
      <c r="K77" s="1">
        <v>33.592779678120401</v>
      </c>
      <c r="O77" s="1">
        <v>21.865656967625601</v>
      </c>
    </row>
    <row r="78" spans="1:15" x14ac:dyDescent="0.25">
      <c r="A78" t="s">
        <v>172</v>
      </c>
      <c r="B78" t="s">
        <v>17</v>
      </c>
      <c r="C78" t="s">
        <v>68</v>
      </c>
      <c r="D78">
        <v>10</v>
      </c>
      <c r="E78" s="39">
        <v>0.14099999999999999</v>
      </c>
      <c r="F78" s="1">
        <v>33.287044833605599</v>
      </c>
      <c r="J78" s="1">
        <v>14.7752747063484</v>
      </c>
      <c r="K78" s="1">
        <v>33.728310388941203</v>
      </c>
      <c r="O78" s="1">
        <v>14.855073685560701</v>
      </c>
    </row>
    <row r="79" spans="1:15" x14ac:dyDescent="0.25">
      <c r="A79" t="s">
        <v>172</v>
      </c>
      <c r="B79" t="s">
        <v>17</v>
      </c>
      <c r="C79" t="s">
        <v>69</v>
      </c>
      <c r="D79">
        <v>11</v>
      </c>
      <c r="E79" s="39">
        <v>0.155</v>
      </c>
      <c r="F79" s="1">
        <v>73.975630601779599</v>
      </c>
      <c r="J79" s="1">
        <v>51.581097644014697</v>
      </c>
      <c r="K79" s="1">
        <v>74.419878573487495</v>
      </c>
      <c r="O79" s="1">
        <v>51.664189412657301</v>
      </c>
    </row>
    <row r="80" spans="1:15" x14ac:dyDescent="0.25">
      <c r="A80" t="s">
        <v>172</v>
      </c>
      <c r="B80" t="s">
        <v>17</v>
      </c>
      <c r="C80" t="s">
        <v>71</v>
      </c>
      <c r="D80">
        <v>21</v>
      </c>
      <c r="E80" s="39">
        <v>0.29599999999999999</v>
      </c>
      <c r="F80" s="1">
        <v>103.665863569623</v>
      </c>
      <c r="H80" s="1">
        <v>100.080010370754</v>
      </c>
      <c r="J80" s="1">
        <v>98.916316883159894</v>
      </c>
      <c r="K80" s="1">
        <v>112.732549740303</v>
      </c>
      <c r="M80" s="1">
        <v>100.080010370754</v>
      </c>
      <c r="O80" s="1">
        <v>99.744902267590604</v>
      </c>
    </row>
    <row r="81" spans="1:15" x14ac:dyDescent="0.25">
      <c r="A81" t="s">
        <v>172</v>
      </c>
      <c r="B81" t="s">
        <v>17</v>
      </c>
      <c r="C81" t="s">
        <v>75</v>
      </c>
      <c r="D81">
        <v>14</v>
      </c>
      <c r="E81" s="39">
        <v>0.19700000000000001</v>
      </c>
      <c r="F81" s="1">
        <v>56.033876899974302</v>
      </c>
      <c r="J81" s="1">
        <v>41.833588092171198</v>
      </c>
      <c r="K81" s="1">
        <v>60.1795639651464</v>
      </c>
      <c r="O81" s="1">
        <v>44.249949906970102</v>
      </c>
    </row>
    <row r="82" spans="1:15" x14ac:dyDescent="0.25">
      <c r="A82" t="s">
        <v>172</v>
      </c>
      <c r="B82" t="s">
        <v>18</v>
      </c>
      <c r="C82" t="s">
        <v>74</v>
      </c>
      <c r="D82">
        <v>31</v>
      </c>
      <c r="E82" s="39">
        <v>0.19700000000000001</v>
      </c>
      <c r="F82" s="1">
        <v>44.901218902845599</v>
      </c>
      <c r="H82" s="1">
        <v>27.127840909090899</v>
      </c>
      <c r="J82" s="1">
        <v>72.550323664882399</v>
      </c>
      <c r="K82" s="1">
        <v>47.180697896480503</v>
      </c>
      <c r="M82" s="1">
        <v>30.1444444444444</v>
      </c>
      <c r="O82" s="1">
        <v>73.933415286941397</v>
      </c>
    </row>
    <row r="83" spans="1:15" x14ac:dyDescent="0.25">
      <c r="A83" t="s">
        <v>172</v>
      </c>
      <c r="B83" t="s">
        <v>18</v>
      </c>
      <c r="C83" t="s">
        <v>69</v>
      </c>
      <c r="D83">
        <v>54</v>
      </c>
      <c r="E83" s="39">
        <v>0.34399999999999997</v>
      </c>
      <c r="F83" s="1">
        <v>43.598534407848703</v>
      </c>
      <c r="G83" s="1">
        <v>10.032311679023501</v>
      </c>
      <c r="H83" s="1">
        <v>20.135835165465799</v>
      </c>
      <c r="I83" s="1">
        <v>60.265318627451002</v>
      </c>
      <c r="J83" s="1">
        <v>64.044182621502202</v>
      </c>
      <c r="K83" s="1">
        <v>47.853584052507202</v>
      </c>
      <c r="L83" s="1">
        <v>12.584586690886301</v>
      </c>
      <c r="M83" s="1">
        <v>23.535867895545302</v>
      </c>
      <c r="N83" s="1">
        <v>64.135155774132798</v>
      </c>
      <c r="O83" s="1">
        <v>69.213997506653897</v>
      </c>
    </row>
    <row r="84" spans="1:15" x14ac:dyDescent="0.25">
      <c r="A84" t="s">
        <v>172</v>
      </c>
      <c r="B84" t="s">
        <v>18</v>
      </c>
      <c r="C84" t="s">
        <v>71</v>
      </c>
      <c r="D84">
        <v>41</v>
      </c>
      <c r="E84" s="39">
        <v>0.26100000000000001</v>
      </c>
      <c r="F84" s="1">
        <v>42.331110993860797</v>
      </c>
      <c r="G84" s="1">
        <v>14.6035598705502</v>
      </c>
      <c r="H84" s="1">
        <v>31.711026615969601</v>
      </c>
      <c r="I84" s="1">
        <v>53.841240875912398</v>
      </c>
      <c r="J84" s="1">
        <v>51.248218465539701</v>
      </c>
      <c r="K84" s="1">
        <v>45.677023270105998</v>
      </c>
      <c r="L84" s="1">
        <v>14.625899280575499</v>
      </c>
      <c r="M84" s="1">
        <v>32.282896863886201</v>
      </c>
      <c r="N84" s="1">
        <v>65.103159688290901</v>
      </c>
      <c r="O84" s="1">
        <v>52.293409622886898</v>
      </c>
    </row>
    <row r="85" spans="1:15" x14ac:dyDescent="0.25">
      <c r="A85" t="s">
        <v>172</v>
      </c>
      <c r="B85" t="s">
        <v>18</v>
      </c>
      <c r="C85" t="s">
        <v>72</v>
      </c>
      <c r="D85">
        <v>14</v>
      </c>
      <c r="E85" s="39">
        <v>8.8999999999999996E-2</v>
      </c>
      <c r="F85" s="1">
        <v>63.761926595015503</v>
      </c>
      <c r="J85" s="1">
        <v>78.139483742604298</v>
      </c>
      <c r="K85" s="1">
        <v>83.329631354266297</v>
      </c>
      <c r="O85" s="1">
        <v>84.214313951417296</v>
      </c>
    </row>
    <row r="86" spans="1:15" x14ac:dyDescent="0.25">
      <c r="A86" t="s">
        <v>172</v>
      </c>
      <c r="B86" t="s">
        <v>18</v>
      </c>
      <c r="C86" t="s">
        <v>73</v>
      </c>
      <c r="D86">
        <v>17</v>
      </c>
      <c r="E86" s="39">
        <v>0.108</v>
      </c>
      <c r="F86" s="1">
        <v>75.177355647703607</v>
      </c>
      <c r="J86" s="1">
        <v>65.797809136266693</v>
      </c>
      <c r="K86" s="1">
        <v>78.127972923531402</v>
      </c>
      <c r="O86" s="1">
        <v>67.1816068978099</v>
      </c>
    </row>
    <row r="87" spans="1:15" x14ac:dyDescent="0.25">
      <c r="A87" t="s">
        <v>172</v>
      </c>
      <c r="B87" t="s">
        <v>19</v>
      </c>
      <c r="C87" t="s">
        <v>67</v>
      </c>
      <c r="D87">
        <v>525</v>
      </c>
      <c r="E87" s="39">
        <v>0.104</v>
      </c>
      <c r="F87" s="1">
        <v>42.530166551520701</v>
      </c>
      <c r="G87" s="1">
        <v>11.8841201716738</v>
      </c>
      <c r="H87" s="1">
        <v>21.7</v>
      </c>
      <c r="I87" s="1">
        <v>48.403508771929801</v>
      </c>
      <c r="J87" s="1">
        <v>37.207380708037803</v>
      </c>
      <c r="K87" s="1">
        <v>48.807193643602702</v>
      </c>
      <c r="L87" s="1">
        <v>13.76</v>
      </c>
      <c r="M87" s="1">
        <v>24.563636363636402</v>
      </c>
      <c r="N87" s="1">
        <v>54.505246166263099</v>
      </c>
      <c r="O87" s="1">
        <v>42.376811519586497</v>
      </c>
    </row>
    <row r="88" spans="1:15" x14ac:dyDescent="0.25">
      <c r="A88" t="s">
        <v>172</v>
      </c>
      <c r="B88" t="s">
        <v>19</v>
      </c>
      <c r="C88" t="s">
        <v>68</v>
      </c>
      <c r="D88">
        <v>1350</v>
      </c>
      <c r="E88" s="39">
        <v>0.26700000000000002</v>
      </c>
      <c r="F88" s="1">
        <v>40.430428804249601</v>
      </c>
      <c r="G88" s="1">
        <v>11.2285926870748</v>
      </c>
      <c r="H88" s="1">
        <v>20.864878009297101</v>
      </c>
      <c r="I88" s="1">
        <v>46.386733716475099</v>
      </c>
      <c r="J88" s="1">
        <v>45.250276632129598</v>
      </c>
      <c r="K88" s="1">
        <v>49.844570265267798</v>
      </c>
      <c r="L88" s="1">
        <v>12.478445747800601</v>
      </c>
      <c r="M88" s="1">
        <v>25.315361869895799</v>
      </c>
      <c r="N88" s="1">
        <v>55.629451836853697</v>
      </c>
      <c r="O88" s="1">
        <v>54.420947353197398</v>
      </c>
    </row>
    <row r="89" spans="1:15" x14ac:dyDescent="0.25">
      <c r="A89" t="s">
        <v>172</v>
      </c>
      <c r="B89" t="s">
        <v>19</v>
      </c>
      <c r="C89" t="s">
        <v>69</v>
      </c>
      <c r="D89">
        <v>1185</v>
      </c>
      <c r="E89" s="39">
        <v>0.23499999999999999</v>
      </c>
      <c r="F89" s="1">
        <v>47.945480549739798</v>
      </c>
      <c r="G89" s="1">
        <v>12.878311258278099</v>
      </c>
      <c r="H89" s="1">
        <v>26.294252873563199</v>
      </c>
      <c r="I89" s="1">
        <v>55.205882352941202</v>
      </c>
      <c r="J89" s="1">
        <v>53.074221892435702</v>
      </c>
      <c r="K89" s="1">
        <v>69.914844655730704</v>
      </c>
      <c r="L89" s="1">
        <v>14.794285714285699</v>
      </c>
      <c r="M89" s="1">
        <v>31.181184668989498</v>
      </c>
      <c r="N89" s="1">
        <v>68.140625</v>
      </c>
      <c r="O89" s="1">
        <v>66.076007165597204</v>
      </c>
    </row>
    <row r="90" spans="1:15" x14ac:dyDescent="0.25">
      <c r="A90" t="s">
        <v>172</v>
      </c>
      <c r="B90" t="s">
        <v>19</v>
      </c>
      <c r="C90" t="s">
        <v>71</v>
      </c>
      <c r="D90">
        <v>1075</v>
      </c>
      <c r="E90" s="39">
        <v>0.21299999999999999</v>
      </c>
      <c r="F90" s="1">
        <v>44.414406658156899</v>
      </c>
      <c r="G90" s="1">
        <v>11.5445348150336</v>
      </c>
      <c r="H90" s="1">
        <v>23.6240601503759</v>
      </c>
      <c r="I90" s="1">
        <v>49.349933357566897</v>
      </c>
      <c r="J90" s="1">
        <v>41.8154531664009</v>
      </c>
      <c r="K90" s="1">
        <v>72.274515507358004</v>
      </c>
      <c r="L90" s="1">
        <v>14.110417560734399</v>
      </c>
      <c r="M90" s="1">
        <v>27.6666666666667</v>
      </c>
      <c r="N90" s="1">
        <v>63.315874278664602</v>
      </c>
      <c r="O90" s="1">
        <v>58.812943879122798</v>
      </c>
    </row>
    <row r="91" spans="1:15" x14ac:dyDescent="0.25">
      <c r="A91" t="s">
        <v>172</v>
      </c>
      <c r="B91" t="s">
        <v>19</v>
      </c>
      <c r="C91" t="s">
        <v>72</v>
      </c>
      <c r="D91">
        <v>351</v>
      </c>
      <c r="E91" s="39">
        <v>6.9000000000000006E-2</v>
      </c>
      <c r="F91" s="1">
        <v>46.8646501430946</v>
      </c>
      <c r="G91" s="1">
        <v>13.3911658559954</v>
      </c>
      <c r="H91" s="1">
        <v>26.112804878048799</v>
      </c>
      <c r="I91" s="1">
        <v>58.3679427933249</v>
      </c>
      <c r="J91" s="1">
        <v>51.582815320603402</v>
      </c>
      <c r="K91" s="1">
        <v>56.608177320841001</v>
      </c>
      <c r="L91" s="1">
        <v>17.437095875139399</v>
      </c>
      <c r="M91" s="1">
        <v>33.063256101203997</v>
      </c>
      <c r="N91" s="1">
        <v>68.617489257858097</v>
      </c>
      <c r="O91" s="1">
        <v>63.688368791119402</v>
      </c>
    </row>
    <row r="92" spans="1:15" x14ac:dyDescent="0.25">
      <c r="A92" t="s">
        <v>172</v>
      </c>
      <c r="B92" t="s">
        <v>19</v>
      </c>
      <c r="C92" t="s">
        <v>73</v>
      </c>
      <c r="D92">
        <v>567</v>
      </c>
      <c r="E92" s="39">
        <v>0.112</v>
      </c>
      <c r="F92" s="1">
        <v>39.276644170926701</v>
      </c>
      <c r="G92" s="1">
        <v>13.053551797508799</v>
      </c>
      <c r="H92" s="1">
        <v>25.599793174767299</v>
      </c>
      <c r="I92" s="1">
        <v>45.333247687564203</v>
      </c>
      <c r="J92" s="1">
        <v>40.369229125259103</v>
      </c>
      <c r="K92" s="1">
        <v>49.5335413950461</v>
      </c>
      <c r="L92" s="1">
        <v>15.6849472735109</v>
      </c>
      <c r="M92" s="1">
        <v>30.755725190839701</v>
      </c>
      <c r="N92" s="1">
        <v>56.717834151172703</v>
      </c>
      <c r="O92" s="1">
        <v>56.402129788257497</v>
      </c>
    </row>
    <row r="93" spans="1:15" x14ac:dyDescent="0.25">
      <c r="A93" t="s">
        <v>172</v>
      </c>
      <c r="B93" t="s">
        <v>20</v>
      </c>
      <c r="C93" t="s">
        <v>67</v>
      </c>
      <c r="D93">
        <v>2994</v>
      </c>
      <c r="E93" s="39">
        <v>0.219</v>
      </c>
      <c r="F93" s="1">
        <v>47.856638499900299</v>
      </c>
      <c r="G93" s="1">
        <v>12.1031693707424</v>
      </c>
      <c r="H93" s="1">
        <v>23.6520981284214</v>
      </c>
      <c r="I93" s="1">
        <v>48.666236181258398</v>
      </c>
      <c r="J93" s="1">
        <v>46.125244554378099</v>
      </c>
      <c r="K93" s="1">
        <v>51.174335757872797</v>
      </c>
      <c r="L93" s="1">
        <v>12.833483754512599</v>
      </c>
      <c r="M93" s="1">
        <v>25.7604519774011</v>
      </c>
      <c r="N93" s="1">
        <v>53.1355490819209</v>
      </c>
      <c r="O93" s="1">
        <v>48.404201783825201</v>
      </c>
    </row>
    <row r="94" spans="1:15" x14ac:dyDescent="0.25">
      <c r="A94" t="s">
        <v>172</v>
      </c>
      <c r="B94" t="s">
        <v>20</v>
      </c>
      <c r="C94" t="s">
        <v>68</v>
      </c>
      <c r="D94">
        <v>4373</v>
      </c>
      <c r="E94" s="39">
        <v>0.32</v>
      </c>
      <c r="F94" s="1">
        <v>47.6417125614417</v>
      </c>
      <c r="G94" s="1">
        <v>11.557894736842099</v>
      </c>
      <c r="H94" s="1">
        <v>22.280254777070098</v>
      </c>
      <c r="I94" s="1">
        <v>48.105706267539802</v>
      </c>
      <c r="J94" s="1">
        <v>60.413094308125302</v>
      </c>
      <c r="K94" s="1">
        <v>51.6494624875005</v>
      </c>
      <c r="L94" s="1">
        <v>12.610169491525401</v>
      </c>
      <c r="M94" s="1">
        <v>25.016079632465502</v>
      </c>
      <c r="N94" s="1">
        <v>54.7130434782609</v>
      </c>
      <c r="O94" s="1">
        <v>64.163859574894801</v>
      </c>
    </row>
    <row r="95" spans="1:15" x14ac:dyDescent="0.25">
      <c r="A95" t="s">
        <v>172</v>
      </c>
      <c r="B95" t="s">
        <v>20</v>
      </c>
      <c r="C95" t="s">
        <v>69</v>
      </c>
      <c r="D95">
        <v>2651</v>
      </c>
      <c r="E95" s="39">
        <v>0.19400000000000001</v>
      </c>
      <c r="F95" s="1">
        <v>53.319687872145799</v>
      </c>
      <c r="G95" s="1">
        <v>13.0004730473047</v>
      </c>
      <c r="H95" s="1">
        <v>24.155555555555601</v>
      </c>
      <c r="I95" s="1">
        <v>51.2810450819672</v>
      </c>
      <c r="J95" s="1">
        <v>47.792001901714698</v>
      </c>
      <c r="K95" s="1">
        <v>58.520081113194301</v>
      </c>
      <c r="L95" s="1">
        <v>14.4</v>
      </c>
      <c r="M95" s="1">
        <v>27.442796610169498</v>
      </c>
      <c r="N95" s="1">
        <v>56.623303001042302</v>
      </c>
      <c r="O95" s="1">
        <v>50.961122418372803</v>
      </c>
    </row>
    <row r="96" spans="1:15" x14ac:dyDescent="0.25">
      <c r="A96" t="s">
        <v>172</v>
      </c>
      <c r="B96" t="s">
        <v>20</v>
      </c>
      <c r="C96" t="s">
        <v>71</v>
      </c>
      <c r="D96">
        <v>2226</v>
      </c>
      <c r="E96" s="39">
        <v>0.16300000000000001</v>
      </c>
      <c r="F96" s="1">
        <v>57.809100661899699</v>
      </c>
      <c r="G96" s="1">
        <v>13.565229505959399</v>
      </c>
      <c r="H96" s="1">
        <v>26.3621445856019</v>
      </c>
      <c r="I96" s="1">
        <v>57.935020852641301</v>
      </c>
      <c r="J96" s="1">
        <v>54.440605331085301</v>
      </c>
      <c r="K96" s="1">
        <v>63.712944285514801</v>
      </c>
      <c r="L96" s="1">
        <v>15.560913974982901</v>
      </c>
      <c r="M96" s="1">
        <v>29.7759523809524</v>
      </c>
      <c r="N96" s="1">
        <v>66.610557947613898</v>
      </c>
      <c r="O96" s="1">
        <v>62.587682125862898</v>
      </c>
    </row>
    <row r="97" spans="1:15" x14ac:dyDescent="0.25">
      <c r="A97" t="s">
        <v>172</v>
      </c>
      <c r="B97" t="s">
        <v>20</v>
      </c>
      <c r="C97" t="s">
        <v>72</v>
      </c>
      <c r="D97">
        <v>508</v>
      </c>
      <c r="E97" s="39">
        <v>3.6999999999999998E-2</v>
      </c>
      <c r="F97" s="1">
        <v>50.101044438842798</v>
      </c>
      <c r="G97" s="1">
        <v>13.617960507556299</v>
      </c>
      <c r="H97" s="1">
        <v>24.6472609820309</v>
      </c>
      <c r="I97" s="1">
        <v>46.5616327779912</v>
      </c>
      <c r="J97" s="1">
        <v>46.801503568730404</v>
      </c>
      <c r="K97" s="1">
        <v>56.290876097818902</v>
      </c>
      <c r="L97" s="1">
        <v>15.594291608734199</v>
      </c>
      <c r="M97" s="1">
        <v>28.182472244094502</v>
      </c>
      <c r="N97" s="1">
        <v>58.361251078329097</v>
      </c>
      <c r="O97" s="1">
        <v>50.826235849489898</v>
      </c>
    </row>
    <row r="98" spans="1:15" x14ac:dyDescent="0.25">
      <c r="A98" t="s">
        <v>172</v>
      </c>
      <c r="B98" t="s">
        <v>20</v>
      </c>
      <c r="C98" t="s">
        <v>73</v>
      </c>
      <c r="D98">
        <v>911</v>
      </c>
      <c r="E98" s="39">
        <v>6.7000000000000004E-2</v>
      </c>
      <c r="F98" s="1">
        <v>45.856307728467598</v>
      </c>
      <c r="G98" s="1">
        <v>13.714316635745201</v>
      </c>
      <c r="H98" s="1">
        <v>25.7777777777778</v>
      </c>
      <c r="I98" s="1">
        <v>47.913291765637403</v>
      </c>
      <c r="J98" s="1">
        <v>53.326029560516403</v>
      </c>
      <c r="K98" s="1">
        <v>53.6174359995454</v>
      </c>
      <c r="L98" s="1">
        <v>16.2020957061915</v>
      </c>
      <c r="M98" s="1">
        <v>30.854545454545502</v>
      </c>
      <c r="N98" s="1">
        <v>57.3541666666667</v>
      </c>
      <c r="O98" s="1">
        <v>61.726743324805497</v>
      </c>
    </row>
    <row r="99" spans="1:15" x14ac:dyDescent="0.25">
      <c r="A99" t="s">
        <v>172</v>
      </c>
      <c r="B99" t="s">
        <v>22</v>
      </c>
      <c r="C99" t="s">
        <v>67</v>
      </c>
      <c r="D99">
        <v>703</v>
      </c>
      <c r="E99" s="39">
        <v>1.7999999999999999E-2</v>
      </c>
      <c r="F99" s="1">
        <v>58.331705862769198</v>
      </c>
      <c r="G99" s="1">
        <v>19.753364048559298</v>
      </c>
      <c r="H99" s="1">
        <v>41.452380952380899</v>
      </c>
      <c r="I99" s="1">
        <v>83.409638554216897</v>
      </c>
      <c r="J99" s="1">
        <v>54.992656551444</v>
      </c>
      <c r="K99" s="1">
        <v>72.878779355597601</v>
      </c>
      <c r="L99" s="1">
        <v>23.5063100863348</v>
      </c>
      <c r="M99" s="1">
        <v>50.6715867158672</v>
      </c>
      <c r="N99" s="1">
        <v>104.91800281102</v>
      </c>
      <c r="O99" s="1">
        <v>67.965348693292</v>
      </c>
    </row>
    <row r="100" spans="1:15" x14ac:dyDescent="0.25">
      <c r="A100" t="s">
        <v>172</v>
      </c>
      <c r="B100" t="s">
        <v>22</v>
      </c>
      <c r="C100" t="s">
        <v>68</v>
      </c>
      <c r="D100">
        <v>11643</v>
      </c>
      <c r="E100" s="39">
        <v>0.29399999999999998</v>
      </c>
      <c r="F100" s="1">
        <v>24.923157354353499</v>
      </c>
      <c r="G100" s="1">
        <v>10.4629222309505</v>
      </c>
      <c r="H100" s="1">
        <v>16.228070175438599</v>
      </c>
      <c r="I100" s="1">
        <v>27.9719167321288</v>
      </c>
      <c r="J100" s="1">
        <v>29.703008383088299</v>
      </c>
      <c r="K100" s="1">
        <v>28.040713309721401</v>
      </c>
      <c r="L100" s="1">
        <v>10.8773720014322</v>
      </c>
      <c r="M100" s="1">
        <v>17.240740740740701</v>
      </c>
      <c r="N100" s="1">
        <v>31.462731481481502</v>
      </c>
      <c r="O100" s="1">
        <v>34.544681516795301</v>
      </c>
    </row>
    <row r="101" spans="1:15" x14ac:dyDescent="0.25">
      <c r="A101" t="s">
        <v>172</v>
      </c>
      <c r="B101" t="s">
        <v>22</v>
      </c>
      <c r="C101" t="s">
        <v>69</v>
      </c>
      <c r="D101">
        <v>8822</v>
      </c>
      <c r="E101" s="39">
        <v>0.223</v>
      </c>
      <c r="F101" s="1">
        <v>22.1940911717004</v>
      </c>
      <c r="G101" s="1">
        <v>9.8022203947368407</v>
      </c>
      <c r="H101" s="1">
        <v>14.7315272967178</v>
      </c>
      <c r="I101" s="1">
        <v>24.106778996865199</v>
      </c>
      <c r="J101" s="1">
        <v>31.486520416874399</v>
      </c>
      <c r="K101" s="1">
        <v>25.201492261899499</v>
      </c>
      <c r="L101" s="1">
        <v>10.558507259528101</v>
      </c>
      <c r="M101" s="1">
        <v>16.158016764758301</v>
      </c>
      <c r="N101" s="1">
        <v>27.311372180451102</v>
      </c>
      <c r="O101" s="1">
        <v>36.0164834028078</v>
      </c>
    </row>
    <row r="102" spans="1:15" x14ac:dyDescent="0.25">
      <c r="A102" t="s">
        <v>172</v>
      </c>
      <c r="B102" t="s">
        <v>22</v>
      </c>
      <c r="C102" t="s">
        <v>71</v>
      </c>
      <c r="D102">
        <v>10574</v>
      </c>
      <c r="E102" s="39">
        <v>0.26700000000000002</v>
      </c>
      <c r="F102" s="1">
        <v>23.295164574289199</v>
      </c>
      <c r="G102" s="1">
        <v>11.071687370600401</v>
      </c>
      <c r="H102" s="1">
        <v>15.889127764127799</v>
      </c>
      <c r="I102" s="1">
        <v>25.273859543817501</v>
      </c>
      <c r="J102" s="1">
        <v>26.646565648307099</v>
      </c>
      <c r="K102" s="1">
        <v>26.1750798202076</v>
      </c>
      <c r="L102" s="1">
        <v>11.874805365912099</v>
      </c>
      <c r="M102" s="1">
        <v>17.2330459770115</v>
      </c>
      <c r="N102" s="1">
        <v>29.0163043478261</v>
      </c>
      <c r="O102" s="1">
        <v>29.703575211808399</v>
      </c>
    </row>
    <row r="103" spans="1:15" x14ac:dyDescent="0.25">
      <c r="A103" t="s">
        <v>172</v>
      </c>
      <c r="B103" t="s">
        <v>22</v>
      </c>
      <c r="C103" t="s">
        <v>72</v>
      </c>
      <c r="D103">
        <v>2296</v>
      </c>
      <c r="E103" s="39">
        <v>5.8000000000000003E-2</v>
      </c>
      <c r="F103" s="1">
        <v>22.66649480889</v>
      </c>
      <c r="G103" s="1">
        <v>12.606081081081101</v>
      </c>
      <c r="H103" s="1">
        <v>17.3411304604486</v>
      </c>
      <c r="I103" s="1">
        <v>23.177169811320798</v>
      </c>
      <c r="J103" s="1">
        <v>25.471731496436298</v>
      </c>
      <c r="K103" s="1">
        <v>24.719433382974501</v>
      </c>
      <c r="L103" s="1">
        <v>13.204411764705901</v>
      </c>
      <c r="M103" s="1">
        <v>18.4583333333333</v>
      </c>
      <c r="N103" s="1">
        <v>24.855414746543801</v>
      </c>
      <c r="O103" s="1">
        <v>27.843880053325201</v>
      </c>
    </row>
    <row r="104" spans="1:15" x14ac:dyDescent="0.25">
      <c r="A104" t="s">
        <v>172</v>
      </c>
      <c r="B104" t="s">
        <v>22</v>
      </c>
      <c r="C104" t="s">
        <v>73</v>
      </c>
      <c r="D104">
        <v>5567</v>
      </c>
      <c r="E104" s="39">
        <v>0.14099999999999999</v>
      </c>
      <c r="F104" s="1">
        <v>39.022292284364902</v>
      </c>
      <c r="G104" s="1">
        <v>16.524448217317499</v>
      </c>
      <c r="H104" s="1">
        <v>28.539823008849599</v>
      </c>
      <c r="I104" s="1">
        <v>55.135551142006001</v>
      </c>
      <c r="J104" s="1">
        <v>37.1966128691748</v>
      </c>
      <c r="K104" s="1">
        <v>44.681582745795602</v>
      </c>
      <c r="L104" s="1">
        <v>18.3058757062147</v>
      </c>
      <c r="M104" s="1">
        <v>33.052631578947398</v>
      </c>
      <c r="N104" s="1">
        <v>61.853276353276399</v>
      </c>
      <c r="O104" s="1">
        <v>42.707435547014597</v>
      </c>
    </row>
    <row r="105" spans="1:15" x14ac:dyDescent="0.25">
      <c r="A105" t="s">
        <v>172</v>
      </c>
      <c r="B105" t="s">
        <v>23</v>
      </c>
      <c r="C105" t="s">
        <v>67</v>
      </c>
      <c r="D105">
        <v>221</v>
      </c>
      <c r="E105" s="39">
        <v>0.09</v>
      </c>
      <c r="F105" s="1">
        <v>64.892106583663505</v>
      </c>
      <c r="G105" s="1">
        <v>15.793893129771</v>
      </c>
      <c r="H105" s="1">
        <v>30.3555555555556</v>
      </c>
      <c r="I105" s="1">
        <v>67.546666666666695</v>
      </c>
      <c r="J105" s="1">
        <v>52.423589854630301</v>
      </c>
      <c r="K105" s="1">
        <v>81.592072990430594</v>
      </c>
      <c r="L105" s="1">
        <v>18.393999999999998</v>
      </c>
      <c r="M105" s="1">
        <v>36.483271527092199</v>
      </c>
      <c r="N105" s="1">
        <v>90.770206022186997</v>
      </c>
      <c r="O105" s="1">
        <v>67.916520632882595</v>
      </c>
    </row>
    <row r="106" spans="1:15" x14ac:dyDescent="0.25">
      <c r="A106" t="s">
        <v>172</v>
      </c>
      <c r="B106" t="s">
        <v>23</v>
      </c>
      <c r="C106" t="s">
        <v>68</v>
      </c>
      <c r="D106">
        <v>712</v>
      </c>
      <c r="E106" s="39">
        <v>0.28999999999999998</v>
      </c>
      <c r="F106" s="1">
        <v>86.602303365278104</v>
      </c>
      <c r="G106" s="1">
        <v>20.556537179422801</v>
      </c>
      <c r="H106" s="1">
        <v>40.833298826777103</v>
      </c>
      <c r="I106" s="1">
        <v>89.349864498645005</v>
      </c>
      <c r="J106" s="1">
        <v>61.642356320397397</v>
      </c>
      <c r="K106" s="1">
        <v>103.79255408028099</v>
      </c>
      <c r="L106" s="1">
        <v>24.464628088077301</v>
      </c>
      <c r="M106" s="1">
        <v>47.3291590116606</v>
      </c>
      <c r="N106" s="1">
        <v>108.16950937950899</v>
      </c>
      <c r="O106" s="1">
        <v>70.864988991892801</v>
      </c>
    </row>
    <row r="107" spans="1:15" x14ac:dyDescent="0.25">
      <c r="A107" t="s">
        <v>172</v>
      </c>
      <c r="B107" t="s">
        <v>23</v>
      </c>
      <c r="C107" t="s">
        <v>69</v>
      </c>
      <c r="D107">
        <v>679</v>
      </c>
      <c r="E107" s="39">
        <v>0.27700000000000002</v>
      </c>
      <c r="F107" s="1">
        <v>106.032690997846</v>
      </c>
      <c r="G107" s="1">
        <v>19.814724919093798</v>
      </c>
      <c r="H107" s="1">
        <v>49.0366972477064</v>
      </c>
      <c r="I107" s="1">
        <v>131.03839577898401</v>
      </c>
      <c r="J107" s="1">
        <v>65.252315856197498</v>
      </c>
      <c r="K107" s="1">
        <v>135.83964223357799</v>
      </c>
      <c r="L107" s="1">
        <v>23.608133669609099</v>
      </c>
      <c r="M107" s="1">
        <v>58.843328516377603</v>
      </c>
      <c r="N107" s="1">
        <v>160.48891850723501</v>
      </c>
      <c r="O107" s="1">
        <v>75.680183584387805</v>
      </c>
    </row>
    <row r="108" spans="1:15" x14ac:dyDescent="0.25">
      <c r="A108" t="s">
        <v>172</v>
      </c>
      <c r="B108" t="s">
        <v>23</v>
      </c>
      <c r="C108" t="s">
        <v>71</v>
      </c>
      <c r="D108">
        <v>596</v>
      </c>
      <c r="E108" s="39">
        <v>0.24299999999999999</v>
      </c>
      <c r="F108" s="1">
        <v>141.28103120350099</v>
      </c>
      <c r="G108" s="1">
        <v>21.915301393855401</v>
      </c>
      <c r="H108" s="1">
        <v>62.824920414348298</v>
      </c>
      <c r="I108" s="1">
        <v>191.45257219353601</v>
      </c>
      <c r="J108" s="1">
        <v>111.764448451397</v>
      </c>
      <c r="K108" s="1">
        <v>161.78243301981399</v>
      </c>
      <c r="L108" s="1">
        <v>27.146897911088899</v>
      </c>
      <c r="M108" s="1">
        <v>71.6308673469388</v>
      </c>
      <c r="N108" s="1">
        <v>223.35500114832499</v>
      </c>
      <c r="O108" s="1">
        <v>123.699283037651</v>
      </c>
    </row>
    <row r="109" spans="1:15" x14ac:dyDescent="0.25">
      <c r="A109" t="s">
        <v>172</v>
      </c>
      <c r="B109" t="s">
        <v>23</v>
      </c>
      <c r="C109" t="s">
        <v>72</v>
      </c>
      <c r="D109">
        <v>121</v>
      </c>
      <c r="E109" s="39">
        <v>4.9000000000000002E-2</v>
      </c>
      <c r="F109" s="1">
        <v>109.325626868039</v>
      </c>
      <c r="G109" s="1">
        <v>17.235238095238099</v>
      </c>
      <c r="H109" s="1">
        <v>38.36</v>
      </c>
      <c r="I109" s="1">
        <v>132.80946527351</v>
      </c>
      <c r="J109" s="1">
        <v>76.941959780598296</v>
      </c>
      <c r="K109" s="1">
        <v>129.20337046082</v>
      </c>
      <c r="L109" s="1">
        <v>23.599455040871899</v>
      </c>
      <c r="M109" s="1">
        <v>54.280540208716999</v>
      </c>
      <c r="N109" s="1">
        <v>161.98643410852699</v>
      </c>
      <c r="O109" s="1">
        <v>88.915051170369907</v>
      </c>
    </row>
    <row r="110" spans="1:15" x14ac:dyDescent="0.25">
      <c r="A110" t="s">
        <v>172</v>
      </c>
      <c r="B110" t="s">
        <v>23</v>
      </c>
      <c r="C110" t="s">
        <v>73</v>
      </c>
      <c r="D110">
        <v>126</v>
      </c>
      <c r="E110" s="39">
        <v>5.0999999999999997E-2</v>
      </c>
      <c r="F110" s="1">
        <v>90.899352546409602</v>
      </c>
      <c r="G110" s="1">
        <v>15.9291097002477</v>
      </c>
      <c r="H110" s="1">
        <v>37.680837272704203</v>
      </c>
      <c r="I110" s="1">
        <v>88.627284524148493</v>
      </c>
      <c r="J110" s="1">
        <v>74.609139408497498</v>
      </c>
      <c r="K110" s="1">
        <v>104.44813991765901</v>
      </c>
      <c r="L110" s="1">
        <v>20.684792918783501</v>
      </c>
      <c r="M110" s="1">
        <v>44.543036863372102</v>
      </c>
      <c r="N110" s="1">
        <v>105.146518244422</v>
      </c>
      <c r="O110" s="1">
        <v>84.866816630512403</v>
      </c>
    </row>
    <row r="111" spans="1:15" x14ac:dyDescent="0.25">
      <c r="A111" t="s">
        <v>172</v>
      </c>
      <c r="B111" t="s">
        <v>24</v>
      </c>
      <c r="C111" t="s">
        <v>67</v>
      </c>
      <c r="D111">
        <v>11</v>
      </c>
      <c r="E111" s="39">
        <v>1.9E-2</v>
      </c>
      <c r="F111" s="1">
        <v>21.243245825557299</v>
      </c>
      <c r="J111" s="1">
        <v>14.604628824126401</v>
      </c>
      <c r="K111" s="1">
        <v>22.412085670928398</v>
      </c>
      <c r="O111" s="1">
        <v>14.8864814412063</v>
      </c>
    </row>
    <row r="112" spans="1:15" x14ac:dyDescent="0.25">
      <c r="A112" t="s">
        <v>172</v>
      </c>
      <c r="B112" t="s">
        <v>24</v>
      </c>
      <c r="C112" t="s">
        <v>68</v>
      </c>
      <c r="D112">
        <v>108</v>
      </c>
      <c r="E112" s="39">
        <v>0.183</v>
      </c>
      <c r="F112" s="1">
        <v>25.430808241907499</v>
      </c>
      <c r="G112" s="1">
        <v>13.5751526972804</v>
      </c>
      <c r="H112" s="1">
        <v>17.962550672551401</v>
      </c>
      <c r="I112" s="1">
        <v>26.337383841765199</v>
      </c>
      <c r="J112" s="1">
        <v>22.517023116776201</v>
      </c>
      <c r="K112" s="1">
        <v>29.371776520007401</v>
      </c>
      <c r="L112" s="1">
        <v>15.0376091094484</v>
      </c>
      <c r="M112" s="1">
        <v>19.987480328313701</v>
      </c>
      <c r="N112" s="1">
        <v>28.428011013983902</v>
      </c>
      <c r="O112" s="1">
        <v>25.9023578421465</v>
      </c>
    </row>
    <row r="113" spans="1:15" x14ac:dyDescent="0.25">
      <c r="A113" t="s">
        <v>172</v>
      </c>
      <c r="B113" t="s">
        <v>24</v>
      </c>
      <c r="C113" t="s">
        <v>69</v>
      </c>
      <c r="D113">
        <v>178</v>
      </c>
      <c r="E113" s="39">
        <v>0.30099999999999999</v>
      </c>
      <c r="F113" s="1">
        <v>28.3776605513333</v>
      </c>
      <c r="G113" s="1">
        <v>14.814019676922699</v>
      </c>
      <c r="H113" s="1">
        <v>22.742200315457399</v>
      </c>
      <c r="I113" s="1">
        <v>33.281490025405397</v>
      </c>
      <c r="J113" s="1">
        <v>24.355243636517201</v>
      </c>
      <c r="K113" s="1">
        <v>30.7992736061966</v>
      </c>
      <c r="L113" s="1">
        <v>16.044113656702201</v>
      </c>
      <c r="M113" s="1">
        <v>24.2076865415725</v>
      </c>
      <c r="N113" s="1">
        <v>38.134829367940398</v>
      </c>
      <c r="O113" s="1">
        <v>26.360732375078101</v>
      </c>
    </row>
    <row r="114" spans="1:15" x14ac:dyDescent="0.25">
      <c r="A114" t="s">
        <v>172</v>
      </c>
      <c r="B114" t="s">
        <v>24</v>
      </c>
      <c r="C114" t="s">
        <v>71</v>
      </c>
      <c r="D114">
        <v>245</v>
      </c>
      <c r="E114" s="39">
        <v>0.41499999999999998</v>
      </c>
      <c r="F114" s="1">
        <v>28.151928196728299</v>
      </c>
      <c r="G114" s="1">
        <v>15.0974695407685</v>
      </c>
      <c r="H114" s="1">
        <v>23.498404594767099</v>
      </c>
      <c r="I114" s="1">
        <v>35.322674418604599</v>
      </c>
      <c r="J114" s="1">
        <v>29.7757280230948</v>
      </c>
      <c r="K114" s="1">
        <v>30.7239805206233</v>
      </c>
      <c r="L114" s="1">
        <v>17.169376320382099</v>
      </c>
      <c r="M114" s="1">
        <v>26.271255060728699</v>
      </c>
      <c r="N114" s="1">
        <v>39.030712979890303</v>
      </c>
      <c r="O114" s="1">
        <v>31.400341987194601</v>
      </c>
    </row>
    <row r="115" spans="1:15" x14ac:dyDescent="0.25">
      <c r="A115" t="s">
        <v>172</v>
      </c>
      <c r="B115" t="s">
        <v>24</v>
      </c>
      <c r="C115" t="s">
        <v>72</v>
      </c>
      <c r="D115">
        <v>22</v>
      </c>
      <c r="E115" s="39">
        <v>3.6999999999999998E-2</v>
      </c>
      <c r="F115" s="1">
        <v>31.245744118077599</v>
      </c>
      <c r="H115" s="1">
        <v>25.4397692833771</v>
      </c>
      <c r="J115" s="1">
        <v>32.145340476303403</v>
      </c>
      <c r="K115" s="1">
        <v>34.5258071126378</v>
      </c>
      <c r="M115" s="1">
        <v>27.680787076795301</v>
      </c>
      <c r="O115" s="1">
        <v>34.829297835644198</v>
      </c>
    </row>
    <row r="116" spans="1:15" x14ac:dyDescent="0.25">
      <c r="A116" t="s">
        <v>172</v>
      </c>
      <c r="B116" t="s">
        <v>24</v>
      </c>
      <c r="C116" t="s">
        <v>73</v>
      </c>
      <c r="D116">
        <v>27</v>
      </c>
      <c r="E116" s="39">
        <v>4.5999999999999999E-2</v>
      </c>
      <c r="F116" s="1">
        <v>32.310217923017099</v>
      </c>
      <c r="H116" s="1">
        <v>25.5858187957231</v>
      </c>
      <c r="J116" s="1">
        <v>31.558411678832101</v>
      </c>
      <c r="K116" s="1">
        <v>42.104951747253502</v>
      </c>
      <c r="M116" s="1">
        <v>30.957874966460999</v>
      </c>
      <c r="O116" s="1">
        <v>38.370583036343199</v>
      </c>
    </row>
    <row r="117" spans="1:15" x14ac:dyDescent="0.25">
      <c r="A117" t="s">
        <v>172</v>
      </c>
      <c r="B117" t="s">
        <v>25</v>
      </c>
      <c r="C117" t="s">
        <v>67</v>
      </c>
      <c r="D117">
        <v>1242</v>
      </c>
      <c r="E117" s="39">
        <v>0.47799999999999998</v>
      </c>
      <c r="F117" s="1">
        <v>65.054213598609707</v>
      </c>
      <c r="G117" s="1">
        <v>24.578671420981198</v>
      </c>
      <c r="H117" s="1">
        <v>47.135423374114602</v>
      </c>
      <c r="I117" s="1">
        <v>90.238449483286402</v>
      </c>
      <c r="J117" s="1">
        <v>64.026351206672501</v>
      </c>
      <c r="K117" s="1">
        <v>67.262000063269397</v>
      </c>
      <c r="L117" s="1">
        <v>26.728865325585002</v>
      </c>
      <c r="M117" s="1">
        <v>48.978271331449101</v>
      </c>
      <c r="N117" s="1">
        <v>93.204230088495606</v>
      </c>
      <c r="O117" s="1">
        <v>65.256890399809905</v>
      </c>
    </row>
    <row r="118" spans="1:15" x14ac:dyDescent="0.25">
      <c r="A118" t="s">
        <v>172</v>
      </c>
      <c r="B118" t="s">
        <v>25</v>
      </c>
      <c r="C118" t="s">
        <v>68</v>
      </c>
      <c r="D118">
        <v>485</v>
      </c>
      <c r="E118" s="39">
        <v>0.187</v>
      </c>
      <c r="F118" s="1">
        <v>62.825774241716097</v>
      </c>
      <c r="G118" s="1">
        <v>22.340771437679301</v>
      </c>
      <c r="H118" s="1">
        <v>49.576062748136003</v>
      </c>
      <c r="I118" s="1">
        <v>87.666104811523098</v>
      </c>
      <c r="J118" s="1">
        <v>72.983974686128406</v>
      </c>
      <c r="K118" s="1">
        <v>66.116279032248102</v>
      </c>
      <c r="L118" s="1">
        <v>25.666874221668699</v>
      </c>
      <c r="M118" s="1">
        <v>51.325133689839603</v>
      </c>
      <c r="N118" s="1">
        <v>92.526315789473699</v>
      </c>
      <c r="O118" s="1">
        <v>74.737521359763093</v>
      </c>
    </row>
    <row r="119" spans="1:15" x14ac:dyDescent="0.25">
      <c r="A119" t="s">
        <v>172</v>
      </c>
      <c r="B119" t="s">
        <v>25</v>
      </c>
      <c r="C119" t="s">
        <v>69</v>
      </c>
      <c r="D119">
        <v>307</v>
      </c>
      <c r="E119" s="39">
        <v>0.11799999999999999</v>
      </c>
      <c r="F119" s="1">
        <v>74.2691200352441</v>
      </c>
      <c r="G119" s="1">
        <v>31.093060344827599</v>
      </c>
      <c r="H119" s="1">
        <v>66.181902985074601</v>
      </c>
      <c r="I119" s="1">
        <v>105.88355948812099</v>
      </c>
      <c r="J119" s="1">
        <v>79.390532893408505</v>
      </c>
      <c r="K119" s="1">
        <v>76.555651502106301</v>
      </c>
      <c r="L119" s="1">
        <v>32.629712927550599</v>
      </c>
      <c r="M119" s="1">
        <v>67.952910958904098</v>
      </c>
      <c r="N119" s="1">
        <v>107.004956918715</v>
      </c>
      <c r="O119" s="1">
        <v>80.541733258420194</v>
      </c>
    </row>
    <row r="120" spans="1:15" x14ac:dyDescent="0.25">
      <c r="A120" t="s">
        <v>172</v>
      </c>
      <c r="B120" t="s">
        <v>25</v>
      </c>
      <c r="C120" t="s">
        <v>71</v>
      </c>
      <c r="D120">
        <v>263</v>
      </c>
      <c r="E120" s="39">
        <v>0.10100000000000001</v>
      </c>
      <c r="F120" s="1">
        <v>68.872885141028803</v>
      </c>
      <c r="G120" s="1">
        <v>25.613090734489599</v>
      </c>
      <c r="H120" s="1">
        <v>56.8007590132827</v>
      </c>
      <c r="I120" s="1">
        <v>96.474156725296595</v>
      </c>
      <c r="J120" s="1">
        <v>85.921351582238202</v>
      </c>
      <c r="K120" s="1">
        <v>73.066742118139601</v>
      </c>
      <c r="L120" s="1">
        <v>32.033377213064703</v>
      </c>
      <c r="M120" s="1">
        <v>61.149843260188099</v>
      </c>
      <c r="N120" s="1">
        <v>100.81736041357</v>
      </c>
      <c r="O120" s="1">
        <v>87.939679394424203</v>
      </c>
    </row>
    <row r="121" spans="1:15" x14ac:dyDescent="0.25">
      <c r="A121" t="s">
        <v>172</v>
      </c>
      <c r="B121" t="s">
        <v>25</v>
      </c>
      <c r="C121" t="s">
        <v>72</v>
      </c>
      <c r="D121">
        <v>98</v>
      </c>
      <c r="E121" s="39">
        <v>3.7999999999999999E-2</v>
      </c>
      <c r="F121" s="1">
        <v>65.866872347702397</v>
      </c>
      <c r="G121" s="1">
        <v>23.394671018250001</v>
      </c>
      <c r="H121" s="1">
        <v>47.355595964316102</v>
      </c>
      <c r="I121" s="1">
        <v>97.685792966639497</v>
      </c>
      <c r="J121" s="1">
        <v>83.333149863626303</v>
      </c>
      <c r="K121" s="1">
        <v>70.220147807516994</v>
      </c>
      <c r="L121" s="1">
        <v>33.462057885256399</v>
      </c>
      <c r="M121" s="1">
        <v>51.144514807908699</v>
      </c>
      <c r="N121" s="1">
        <v>104.70753042244201</v>
      </c>
      <c r="O121" s="1">
        <v>84.330772477166704</v>
      </c>
    </row>
    <row r="122" spans="1:15" x14ac:dyDescent="0.25">
      <c r="A122" t="s">
        <v>172</v>
      </c>
      <c r="B122" t="s">
        <v>25</v>
      </c>
      <c r="C122" t="s">
        <v>73</v>
      </c>
      <c r="D122">
        <v>205</v>
      </c>
      <c r="E122" s="39">
        <v>7.9000000000000001E-2</v>
      </c>
      <c r="F122" s="1">
        <v>73.542791382785197</v>
      </c>
      <c r="G122" s="1">
        <v>23.5793650793651</v>
      </c>
      <c r="H122" s="1">
        <v>59.259259259259302</v>
      </c>
      <c r="I122" s="1">
        <v>109.40182868142401</v>
      </c>
      <c r="J122" s="1">
        <v>92.759748333438495</v>
      </c>
      <c r="K122" s="1">
        <v>79.012230072301605</v>
      </c>
      <c r="L122" s="1">
        <v>29.4598364348338</v>
      </c>
      <c r="M122" s="1">
        <v>67.830686557587399</v>
      </c>
      <c r="N122" s="1">
        <v>116.08738685390399</v>
      </c>
      <c r="O122" s="1">
        <v>95.755475087383999</v>
      </c>
    </row>
    <row r="123" spans="1:15" x14ac:dyDescent="0.25">
      <c r="A123" t="s">
        <v>172</v>
      </c>
      <c r="B123" t="s">
        <v>26</v>
      </c>
      <c r="C123" t="s">
        <v>74</v>
      </c>
      <c r="D123">
        <v>18</v>
      </c>
      <c r="E123" s="39">
        <v>0.158</v>
      </c>
      <c r="F123" s="1">
        <v>18.520214149544199</v>
      </c>
      <c r="J123" s="1">
        <v>19.494442069260401</v>
      </c>
      <c r="K123" s="1">
        <v>18.625232070691201</v>
      </c>
      <c r="O123" s="1">
        <v>19.5570756733647</v>
      </c>
    </row>
    <row r="124" spans="1:15" x14ac:dyDescent="0.25">
      <c r="A124" t="s">
        <v>172</v>
      </c>
      <c r="B124" t="s">
        <v>26</v>
      </c>
      <c r="C124" t="s">
        <v>69</v>
      </c>
      <c r="D124">
        <v>41</v>
      </c>
      <c r="E124" s="39">
        <v>0.36</v>
      </c>
      <c r="F124" s="1">
        <v>19.823559009766299</v>
      </c>
      <c r="G124" s="1">
        <v>7.8631578947368403</v>
      </c>
      <c r="H124" s="1">
        <v>15.278787878787901</v>
      </c>
      <c r="I124" s="1">
        <v>21.293859649122801</v>
      </c>
      <c r="J124" s="1">
        <v>17.7144353290278</v>
      </c>
      <c r="K124" s="1">
        <v>25.46499706705</v>
      </c>
      <c r="L124" s="1">
        <v>9.2801932367149806</v>
      </c>
      <c r="M124" s="1">
        <v>19.2149122807018</v>
      </c>
      <c r="N124" s="1">
        <v>32.240384615384599</v>
      </c>
      <c r="O124" s="1">
        <v>20.9868284199706</v>
      </c>
    </row>
    <row r="125" spans="1:15" x14ac:dyDescent="0.25">
      <c r="A125" t="s">
        <v>172</v>
      </c>
      <c r="B125" t="s">
        <v>26</v>
      </c>
      <c r="C125" t="s">
        <v>71</v>
      </c>
      <c r="D125">
        <v>31</v>
      </c>
      <c r="E125" s="39">
        <v>0.27200000000000002</v>
      </c>
      <c r="F125" s="1">
        <v>33.415819701384599</v>
      </c>
      <c r="H125" s="1">
        <v>19.4791666666667</v>
      </c>
      <c r="J125" s="1">
        <v>92.9618981018981</v>
      </c>
      <c r="K125" s="1">
        <v>36.518347941092799</v>
      </c>
      <c r="M125" s="1">
        <v>19.818181818181799</v>
      </c>
      <c r="O125" s="1">
        <v>99.901995063148107</v>
      </c>
    </row>
    <row r="126" spans="1:15" x14ac:dyDescent="0.25">
      <c r="A126" t="s">
        <v>172</v>
      </c>
      <c r="B126" t="s">
        <v>26</v>
      </c>
      <c r="C126" t="s">
        <v>75</v>
      </c>
      <c r="D126">
        <v>24</v>
      </c>
      <c r="E126" s="39">
        <v>0.21099999999999999</v>
      </c>
      <c r="F126" s="1">
        <v>28.8356416307833</v>
      </c>
      <c r="H126" s="1">
        <v>18.1119605844376</v>
      </c>
      <c r="J126" s="1">
        <v>24.6089354660783</v>
      </c>
      <c r="K126" s="1">
        <v>34.809492883477503</v>
      </c>
      <c r="M126" s="1">
        <v>26.394371676708602</v>
      </c>
      <c r="O126" s="1">
        <v>30.280840017611499</v>
      </c>
    </row>
    <row r="127" spans="1:15" x14ac:dyDescent="0.25">
      <c r="A127" t="s">
        <v>172</v>
      </c>
      <c r="B127" t="s">
        <v>27</v>
      </c>
      <c r="C127" t="s">
        <v>67</v>
      </c>
      <c r="D127">
        <v>5136</v>
      </c>
      <c r="E127" s="39">
        <v>0.24399999999999999</v>
      </c>
      <c r="F127" s="1">
        <v>36.723439940831803</v>
      </c>
      <c r="G127" s="1">
        <v>16.5772108843537</v>
      </c>
      <c r="H127" s="1">
        <v>26.490714285714301</v>
      </c>
      <c r="I127" s="1">
        <v>44.1820819079459</v>
      </c>
      <c r="J127" s="1">
        <v>39.3082967187772</v>
      </c>
      <c r="K127" s="1">
        <v>39.040177947734698</v>
      </c>
      <c r="L127" s="1">
        <v>17.892783326397598</v>
      </c>
      <c r="M127" s="1">
        <v>28.6678355533457</v>
      </c>
      <c r="N127" s="1">
        <v>47.409723698193403</v>
      </c>
      <c r="O127" s="1">
        <v>40.939968942818602</v>
      </c>
    </row>
    <row r="128" spans="1:15" x14ac:dyDescent="0.25">
      <c r="A128" t="s">
        <v>172</v>
      </c>
      <c r="B128" t="s">
        <v>27</v>
      </c>
      <c r="C128" t="s">
        <v>68</v>
      </c>
      <c r="D128">
        <v>3353</v>
      </c>
      <c r="E128" s="39">
        <v>0.159</v>
      </c>
      <c r="F128" s="1">
        <v>40.752088021052202</v>
      </c>
      <c r="G128" s="1">
        <v>16.861386138613899</v>
      </c>
      <c r="H128" s="1">
        <v>29.475409836065602</v>
      </c>
      <c r="I128" s="1">
        <v>50.0630081300813</v>
      </c>
      <c r="J128" s="1">
        <v>47.942532902067299</v>
      </c>
      <c r="K128" s="1">
        <v>46.616480800749798</v>
      </c>
      <c r="L128" s="1">
        <v>19.055172413793098</v>
      </c>
      <c r="M128" s="1">
        <v>33.207317073170699</v>
      </c>
      <c r="N128" s="1">
        <v>56.697297297297297</v>
      </c>
      <c r="O128" s="1">
        <v>50.690014960064602</v>
      </c>
    </row>
    <row r="129" spans="1:15" x14ac:dyDescent="0.25">
      <c r="A129" t="s">
        <v>172</v>
      </c>
      <c r="B129" t="s">
        <v>27</v>
      </c>
      <c r="C129" t="s">
        <v>69</v>
      </c>
      <c r="D129">
        <v>4396</v>
      </c>
      <c r="E129" s="39">
        <v>0.20899999999999999</v>
      </c>
      <c r="F129" s="1">
        <v>44.508402783575001</v>
      </c>
      <c r="G129" s="1">
        <v>20.418412274058198</v>
      </c>
      <c r="H129" s="1">
        <v>34.505511221059201</v>
      </c>
      <c r="I129" s="1">
        <v>58.391049143289401</v>
      </c>
      <c r="J129" s="1">
        <v>49.1034131808564</v>
      </c>
      <c r="K129" s="1">
        <v>49.556026337707998</v>
      </c>
      <c r="L129" s="1">
        <v>23.6186908105703</v>
      </c>
      <c r="M129" s="1">
        <v>39.496635674088601</v>
      </c>
      <c r="N129" s="1">
        <v>64.046995345923605</v>
      </c>
      <c r="O129" s="1">
        <v>51.952296365191202</v>
      </c>
    </row>
    <row r="130" spans="1:15" x14ac:dyDescent="0.25">
      <c r="A130" t="s">
        <v>172</v>
      </c>
      <c r="B130" t="s">
        <v>27</v>
      </c>
      <c r="C130" t="s">
        <v>71</v>
      </c>
      <c r="D130">
        <v>6227</v>
      </c>
      <c r="E130" s="39">
        <v>0.29599999999999999</v>
      </c>
      <c r="F130" s="1">
        <v>48.249559978167603</v>
      </c>
      <c r="G130" s="1">
        <v>21.681424252381099</v>
      </c>
      <c r="H130" s="1">
        <v>38.908450704225402</v>
      </c>
      <c r="I130" s="1">
        <v>63.755977496483801</v>
      </c>
      <c r="J130" s="1">
        <v>56.115541716936697</v>
      </c>
      <c r="K130" s="1">
        <v>53.346773831661899</v>
      </c>
      <c r="L130" s="1">
        <v>24.924800779482901</v>
      </c>
      <c r="M130" s="1">
        <v>42.879099678456598</v>
      </c>
      <c r="N130" s="1">
        <v>69.044294051812798</v>
      </c>
      <c r="O130" s="1">
        <v>59.087401822886903</v>
      </c>
    </row>
    <row r="131" spans="1:15" x14ac:dyDescent="0.25">
      <c r="A131" t="s">
        <v>172</v>
      </c>
      <c r="B131" t="s">
        <v>27</v>
      </c>
      <c r="C131" t="s">
        <v>72</v>
      </c>
      <c r="D131">
        <v>1106</v>
      </c>
      <c r="E131" s="39">
        <v>5.2999999999999999E-2</v>
      </c>
      <c r="F131" s="1">
        <v>58.579923552671097</v>
      </c>
      <c r="G131" s="1">
        <v>24.0026862709312</v>
      </c>
      <c r="H131" s="1">
        <v>47.432098765432102</v>
      </c>
      <c r="I131" s="1">
        <v>81.158141516335704</v>
      </c>
      <c r="J131" s="1">
        <v>68.321644832682097</v>
      </c>
      <c r="K131" s="1">
        <v>64.513433348899696</v>
      </c>
      <c r="L131" s="1">
        <v>27.0475194211039</v>
      </c>
      <c r="M131" s="1">
        <v>53.467379032258101</v>
      </c>
      <c r="N131" s="1">
        <v>86.936369047619095</v>
      </c>
      <c r="O131" s="1">
        <v>72.482977314793999</v>
      </c>
    </row>
    <row r="132" spans="1:15" x14ac:dyDescent="0.25">
      <c r="A132" t="s">
        <v>172</v>
      </c>
      <c r="B132" t="s">
        <v>27</v>
      </c>
      <c r="C132" t="s">
        <v>73</v>
      </c>
      <c r="D132">
        <v>836</v>
      </c>
      <c r="E132" s="39">
        <v>0.04</v>
      </c>
      <c r="F132" s="1">
        <v>62.948028555739498</v>
      </c>
      <c r="G132" s="1">
        <v>29.526587523200099</v>
      </c>
      <c r="H132" s="1">
        <v>52.292318840579703</v>
      </c>
      <c r="I132" s="1">
        <v>86.211983819846296</v>
      </c>
      <c r="J132" s="1">
        <v>60.216740117923102</v>
      </c>
      <c r="K132" s="1">
        <v>77.217194388248203</v>
      </c>
      <c r="L132" s="1">
        <v>36.867078370689697</v>
      </c>
      <c r="M132" s="1">
        <v>63.916944148899901</v>
      </c>
      <c r="N132" s="1">
        <v>98.908380095878698</v>
      </c>
      <c r="O132" s="1">
        <v>68.710632552081407</v>
      </c>
    </row>
    <row r="133" spans="1:15" x14ac:dyDescent="0.25">
      <c r="A133" t="s">
        <v>172</v>
      </c>
      <c r="B133" t="s">
        <v>28</v>
      </c>
      <c r="C133" t="s">
        <v>67</v>
      </c>
      <c r="D133">
        <v>275</v>
      </c>
      <c r="E133" s="39">
        <v>0.17499999999999999</v>
      </c>
      <c r="F133" s="1">
        <v>32.041018068586801</v>
      </c>
      <c r="G133" s="1">
        <v>18.3059137482553</v>
      </c>
      <c r="H133" s="1">
        <v>26.053752535497001</v>
      </c>
      <c r="I133" s="1">
        <v>40.987056865957904</v>
      </c>
      <c r="J133" s="1">
        <v>28.1634739803869</v>
      </c>
      <c r="K133" s="1">
        <v>33.313748949867303</v>
      </c>
      <c r="L133" s="1">
        <v>19.375035919540199</v>
      </c>
      <c r="M133" s="1">
        <v>26.991084695393798</v>
      </c>
      <c r="N133" s="1">
        <v>43.3925366695427</v>
      </c>
      <c r="O133" s="1">
        <v>29.494764928930898</v>
      </c>
    </row>
    <row r="134" spans="1:15" x14ac:dyDescent="0.25">
      <c r="A134" t="s">
        <v>172</v>
      </c>
      <c r="B134" t="s">
        <v>28</v>
      </c>
      <c r="C134" t="s">
        <v>68</v>
      </c>
      <c r="D134">
        <v>471</v>
      </c>
      <c r="E134" s="39">
        <v>0.30099999999999999</v>
      </c>
      <c r="F134" s="1">
        <v>26.6071912496263</v>
      </c>
      <c r="G134" s="1">
        <v>16.5675682270127</v>
      </c>
      <c r="H134" s="1">
        <v>23.888636363636401</v>
      </c>
      <c r="I134" s="1">
        <v>32.441052919590497</v>
      </c>
      <c r="J134" s="1">
        <v>26.072953335773999</v>
      </c>
      <c r="K134" s="1">
        <v>29.584373092709399</v>
      </c>
      <c r="L134" s="1">
        <v>17.656807434964499</v>
      </c>
      <c r="M134" s="1">
        <v>26.362043795620401</v>
      </c>
      <c r="N134" s="1">
        <v>34.827769289533997</v>
      </c>
      <c r="O134" s="1">
        <v>28.909802921989399</v>
      </c>
    </row>
    <row r="135" spans="1:15" x14ac:dyDescent="0.25">
      <c r="A135" t="s">
        <v>172</v>
      </c>
      <c r="B135" t="s">
        <v>28</v>
      </c>
      <c r="C135" t="s">
        <v>69</v>
      </c>
      <c r="D135">
        <v>340</v>
      </c>
      <c r="E135" s="39">
        <v>0.217</v>
      </c>
      <c r="F135" s="1">
        <v>32.026570537906203</v>
      </c>
      <c r="G135" s="1">
        <v>19.4519490761604</v>
      </c>
      <c r="H135" s="1">
        <v>28.192185959992798</v>
      </c>
      <c r="I135" s="1">
        <v>40.031667704251703</v>
      </c>
      <c r="J135" s="1">
        <v>30.789277979453999</v>
      </c>
      <c r="K135" s="1">
        <v>34.261784004187099</v>
      </c>
      <c r="L135" s="1">
        <v>20.871447010690499</v>
      </c>
      <c r="M135" s="1">
        <v>30.411144125169301</v>
      </c>
      <c r="N135" s="1">
        <v>41.785184835465699</v>
      </c>
      <c r="O135" s="1">
        <v>33.1064800288258</v>
      </c>
    </row>
    <row r="136" spans="1:15" x14ac:dyDescent="0.25">
      <c r="A136" t="s">
        <v>172</v>
      </c>
      <c r="B136" t="s">
        <v>28</v>
      </c>
      <c r="C136" t="s">
        <v>71</v>
      </c>
      <c r="D136">
        <v>356</v>
      </c>
      <c r="E136" s="39">
        <v>0.22700000000000001</v>
      </c>
      <c r="F136" s="1">
        <v>33.225296401612198</v>
      </c>
      <c r="G136" s="1">
        <v>20.094756898817302</v>
      </c>
      <c r="H136" s="1">
        <v>29.458904760641602</v>
      </c>
      <c r="I136" s="1">
        <v>40.644171683645403</v>
      </c>
      <c r="J136" s="1">
        <v>32.291366552876603</v>
      </c>
      <c r="K136" s="1">
        <v>36.472422145844</v>
      </c>
      <c r="L136" s="1">
        <v>23.504348241590201</v>
      </c>
      <c r="M136" s="1">
        <v>31.761618527192301</v>
      </c>
      <c r="N136" s="1">
        <v>45.036089296102404</v>
      </c>
      <c r="O136" s="1">
        <v>35.679512022294197</v>
      </c>
    </row>
    <row r="137" spans="1:15" x14ac:dyDescent="0.25">
      <c r="A137" t="s">
        <v>172</v>
      </c>
      <c r="B137" t="s">
        <v>28</v>
      </c>
      <c r="C137" t="s">
        <v>72</v>
      </c>
      <c r="D137">
        <v>91</v>
      </c>
      <c r="E137" s="39">
        <v>5.8000000000000003E-2</v>
      </c>
      <c r="F137" s="1">
        <v>42.729230196993498</v>
      </c>
      <c r="G137" s="1">
        <v>28.0227332595754</v>
      </c>
      <c r="H137" s="1">
        <v>37.569662921348304</v>
      </c>
      <c r="I137" s="1">
        <v>52.5066144287958</v>
      </c>
      <c r="J137" s="1">
        <v>41.447571008364697</v>
      </c>
      <c r="K137" s="1">
        <v>47.6241878984168</v>
      </c>
      <c r="L137" s="1">
        <v>29.200711654943401</v>
      </c>
      <c r="M137" s="1">
        <v>40.797285464098103</v>
      </c>
      <c r="N137" s="1">
        <v>62.817812759961299</v>
      </c>
      <c r="O137" s="1">
        <v>45.568548456319498</v>
      </c>
    </row>
    <row r="138" spans="1:15" x14ac:dyDescent="0.25">
      <c r="A138" t="s">
        <v>172</v>
      </c>
      <c r="B138" t="s">
        <v>28</v>
      </c>
      <c r="C138" t="s">
        <v>73</v>
      </c>
      <c r="D138">
        <v>34</v>
      </c>
      <c r="E138" s="39">
        <v>2.1999999999999999E-2</v>
      </c>
      <c r="F138" s="1">
        <v>47.5682095923136</v>
      </c>
      <c r="H138" s="1">
        <v>40.861164219870297</v>
      </c>
      <c r="J138" s="1">
        <v>40.410354560569203</v>
      </c>
      <c r="K138" s="1">
        <v>55.888501131330798</v>
      </c>
      <c r="M138" s="1">
        <v>45.040792831184</v>
      </c>
      <c r="O138" s="1">
        <v>48.053203418010298</v>
      </c>
    </row>
    <row r="139" spans="1:15" x14ac:dyDescent="0.25">
      <c r="A139" t="s">
        <v>172</v>
      </c>
      <c r="B139" t="s">
        <v>29</v>
      </c>
      <c r="C139" t="s">
        <v>74</v>
      </c>
      <c r="D139">
        <v>13</v>
      </c>
      <c r="E139" s="39">
        <v>0.13700000000000001</v>
      </c>
      <c r="F139" s="1">
        <v>271.902901333626</v>
      </c>
      <c r="J139" s="1">
        <v>380.891950035288</v>
      </c>
      <c r="K139" s="1">
        <v>294.16519059933398</v>
      </c>
      <c r="O139" s="1">
        <v>409.15035330731399</v>
      </c>
    </row>
    <row r="140" spans="1:15" x14ac:dyDescent="0.25">
      <c r="A140" t="s">
        <v>172</v>
      </c>
      <c r="B140" t="s">
        <v>29</v>
      </c>
      <c r="C140" t="s">
        <v>69</v>
      </c>
      <c r="D140">
        <v>40</v>
      </c>
      <c r="E140" s="39">
        <v>0.42099999999999999</v>
      </c>
      <c r="F140" s="1">
        <v>262.28619364464402</v>
      </c>
      <c r="G140" s="1">
        <v>112.670294226935</v>
      </c>
      <c r="H140" s="1">
        <v>188.244315371927</v>
      </c>
      <c r="I140" s="1">
        <v>396.57240573804501</v>
      </c>
      <c r="J140" s="1">
        <v>271.80165939084401</v>
      </c>
      <c r="K140" s="1">
        <v>280.758635461295</v>
      </c>
      <c r="L140" s="1">
        <v>121.593461354889</v>
      </c>
      <c r="M140" s="1">
        <v>198.54317970975001</v>
      </c>
      <c r="N140" s="1">
        <v>423.87747623533102</v>
      </c>
      <c r="O140" s="1">
        <v>290.412171172645</v>
      </c>
    </row>
    <row r="141" spans="1:15" x14ac:dyDescent="0.25">
      <c r="A141" t="s">
        <v>172</v>
      </c>
      <c r="B141" t="s">
        <v>29</v>
      </c>
      <c r="C141" t="s">
        <v>71</v>
      </c>
      <c r="D141">
        <v>30</v>
      </c>
      <c r="E141" s="39">
        <v>0.316</v>
      </c>
      <c r="F141" s="1">
        <v>259.65700747807603</v>
      </c>
      <c r="H141" s="1">
        <v>150.791535725958</v>
      </c>
      <c r="J141" s="1">
        <v>197.29260551824601</v>
      </c>
      <c r="K141" s="1">
        <v>277.30732547550502</v>
      </c>
      <c r="M141" s="1">
        <v>174.179024556607</v>
      </c>
      <c r="O141" s="1">
        <v>214.99015856752899</v>
      </c>
    </row>
    <row r="142" spans="1:15" x14ac:dyDescent="0.25">
      <c r="A142" t="s">
        <v>172</v>
      </c>
      <c r="B142" t="s">
        <v>29</v>
      </c>
      <c r="C142" t="s">
        <v>75</v>
      </c>
      <c r="D142">
        <v>12</v>
      </c>
      <c r="E142" s="39">
        <v>0.126</v>
      </c>
      <c r="F142" s="1">
        <v>141.64659337974501</v>
      </c>
      <c r="J142" s="1">
        <v>103.185232014769</v>
      </c>
      <c r="K142" s="1">
        <v>150.391073308334</v>
      </c>
      <c r="O142" s="1">
        <v>109.601741860749</v>
      </c>
    </row>
    <row r="143" spans="1:15" x14ac:dyDescent="0.25">
      <c r="A143" t="s">
        <v>172</v>
      </c>
      <c r="B143" t="s">
        <v>31</v>
      </c>
      <c r="C143" t="s">
        <v>67</v>
      </c>
      <c r="D143">
        <v>11492</v>
      </c>
      <c r="E143" s="39">
        <v>0.64</v>
      </c>
      <c r="F143" s="1">
        <v>34.7326176414781</v>
      </c>
      <c r="G143" s="1">
        <v>16.930996787354701</v>
      </c>
      <c r="H143" s="1">
        <v>24.686565490430599</v>
      </c>
      <c r="I143" s="1">
        <v>38.522395530305602</v>
      </c>
      <c r="J143" s="1">
        <v>34.867394215401497</v>
      </c>
      <c r="K143" s="1">
        <v>37.080243123601399</v>
      </c>
      <c r="L143" s="1">
        <v>17.8738817232319</v>
      </c>
      <c r="M143" s="1">
        <v>25.803456790123501</v>
      </c>
      <c r="N143" s="1">
        <v>40.570558459504902</v>
      </c>
      <c r="O143" s="1">
        <v>37.2551992268315</v>
      </c>
    </row>
    <row r="144" spans="1:15" x14ac:dyDescent="0.25">
      <c r="A144" t="s">
        <v>172</v>
      </c>
      <c r="B144" t="s">
        <v>31</v>
      </c>
      <c r="C144" t="s">
        <v>68</v>
      </c>
      <c r="D144">
        <v>3368</v>
      </c>
      <c r="E144" s="39">
        <v>0.188</v>
      </c>
      <c r="F144" s="1">
        <v>36.598989996106802</v>
      </c>
      <c r="G144" s="1">
        <v>17.550764092973601</v>
      </c>
      <c r="H144" s="1">
        <v>26.248998835298401</v>
      </c>
      <c r="I144" s="1">
        <v>41.840915032679703</v>
      </c>
      <c r="J144" s="1">
        <v>36.541118784860103</v>
      </c>
      <c r="K144" s="1">
        <v>40.489604679321303</v>
      </c>
      <c r="L144" s="1">
        <v>19.1432266356335</v>
      </c>
      <c r="M144" s="1">
        <v>28.421236571569501</v>
      </c>
      <c r="N144" s="1">
        <v>45.982764038703301</v>
      </c>
      <c r="O144" s="1">
        <v>39.182783123038398</v>
      </c>
    </row>
    <row r="145" spans="1:15" x14ac:dyDescent="0.25">
      <c r="A145" t="s">
        <v>172</v>
      </c>
      <c r="B145" t="s">
        <v>31</v>
      </c>
      <c r="C145" t="s">
        <v>69</v>
      </c>
      <c r="D145">
        <v>1457</v>
      </c>
      <c r="E145" s="39">
        <v>8.1000000000000003E-2</v>
      </c>
      <c r="F145" s="1">
        <v>38.406885430603403</v>
      </c>
      <c r="G145" s="1">
        <v>18.376146788990798</v>
      </c>
      <c r="H145" s="1">
        <v>27.1763191763192</v>
      </c>
      <c r="I145" s="1">
        <v>42.831417624521102</v>
      </c>
      <c r="J145" s="1">
        <v>39.975146616448498</v>
      </c>
      <c r="K145" s="1">
        <v>42.039751018354401</v>
      </c>
      <c r="L145" s="1">
        <v>19.347280334728001</v>
      </c>
      <c r="M145" s="1">
        <v>29.075471698113201</v>
      </c>
      <c r="N145" s="1">
        <v>46.823834196891198</v>
      </c>
      <c r="O145" s="1">
        <v>42.770480590913998</v>
      </c>
    </row>
    <row r="146" spans="1:15" x14ac:dyDescent="0.25">
      <c r="A146" t="s">
        <v>172</v>
      </c>
      <c r="B146" t="s">
        <v>31</v>
      </c>
      <c r="C146" t="s">
        <v>71</v>
      </c>
      <c r="D146">
        <v>1167</v>
      </c>
      <c r="E146" s="39">
        <v>6.5000000000000002E-2</v>
      </c>
      <c r="F146" s="1">
        <v>37.592087263454999</v>
      </c>
      <c r="G146" s="1">
        <v>19.2565833333333</v>
      </c>
      <c r="H146" s="1">
        <v>27.8614393125671</v>
      </c>
      <c r="I146" s="1">
        <v>42.464624592747001</v>
      </c>
      <c r="J146" s="1">
        <v>43.497027885888897</v>
      </c>
      <c r="K146" s="1">
        <v>42.717993914603198</v>
      </c>
      <c r="L146" s="1">
        <v>20.676608821402699</v>
      </c>
      <c r="M146" s="1">
        <v>30.161290322580601</v>
      </c>
      <c r="N146" s="1">
        <v>45.448688443540703</v>
      </c>
      <c r="O146" s="1">
        <v>46.640778569851001</v>
      </c>
    </row>
    <row r="147" spans="1:15" x14ac:dyDescent="0.25">
      <c r="A147" t="s">
        <v>172</v>
      </c>
      <c r="B147" t="s">
        <v>31</v>
      </c>
      <c r="C147" t="s">
        <v>72</v>
      </c>
      <c r="D147">
        <v>237</v>
      </c>
      <c r="E147" s="39">
        <v>1.2999999999999999E-2</v>
      </c>
      <c r="F147" s="1">
        <v>40.191472421869904</v>
      </c>
      <c r="G147" s="1">
        <v>19.772241992882599</v>
      </c>
      <c r="H147" s="1">
        <v>30.047197640118</v>
      </c>
      <c r="I147" s="1">
        <v>47.095495495495499</v>
      </c>
      <c r="J147" s="1">
        <v>44.955877559062202</v>
      </c>
      <c r="K147" s="1">
        <v>42.987424723308202</v>
      </c>
      <c r="L147" s="1">
        <v>21.8298611111111</v>
      </c>
      <c r="M147" s="1">
        <v>32.3585237258348</v>
      </c>
      <c r="N147" s="1">
        <v>53.45</v>
      </c>
      <c r="O147" s="1">
        <v>46.848760463414102</v>
      </c>
    </row>
    <row r="148" spans="1:15" x14ac:dyDescent="0.25">
      <c r="A148" t="s">
        <v>172</v>
      </c>
      <c r="B148" t="s">
        <v>31</v>
      </c>
      <c r="C148" t="s">
        <v>73</v>
      </c>
      <c r="D148">
        <v>228</v>
      </c>
      <c r="E148" s="39">
        <v>1.2999999999999999E-2</v>
      </c>
      <c r="F148" s="1">
        <v>41.039181571659299</v>
      </c>
      <c r="G148" s="1">
        <v>21.9019133542538</v>
      </c>
      <c r="H148" s="1">
        <v>33.146364109478903</v>
      </c>
      <c r="I148" s="1">
        <v>48.655223724742903</v>
      </c>
      <c r="J148" s="1">
        <v>44.518830697180299</v>
      </c>
      <c r="K148" s="1">
        <v>46.245769921672</v>
      </c>
      <c r="L148" s="1">
        <v>25.366042569964499</v>
      </c>
      <c r="M148" s="1">
        <v>39.125469559362998</v>
      </c>
      <c r="N148" s="1">
        <v>53.701000616602698</v>
      </c>
      <c r="O148" s="1">
        <v>48.151648781513003</v>
      </c>
    </row>
    <row r="149" spans="1:15" x14ac:dyDescent="0.25">
      <c r="A149" t="s">
        <v>172</v>
      </c>
      <c r="B149" t="s">
        <v>32</v>
      </c>
      <c r="C149" t="s">
        <v>67</v>
      </c>
      <c r="D149">
        <v>4988</v>
      </c>
      <c r="E149" s="39">
        <v>0.78700000000000003</v>
      </c>
      <c r="F149" s="1">
        <v>92.0541565776699</v>
      </c>
      <c r="G149" s="1">
        <v>36.307293957821202</v>
      </c>
      <c r="H149" s="1">
        <v>77.419909231635202</v>
      </c>
      <c r="I149" s="1">
        <v>130.65334015771899</v>
      </c>
      <c r="J149" s="1">
        <v>84.298204037929395</v>
      </c>
      <c r="K149" s="1">
        <v>92.820784551756802</v>
      </c>
      <c r="L149" s="1">
        <v>36.916819382884398</v>
      </c>
      <c r="M149" s="1">
        <v>78.422693488517297</v>
      </c>
      <c r="N149" s="1">
        <v>130.77217747994101</v>
      </c>
      <c r="O149" s="1">
        <v>85.088604316868299</v>
      </c>
    </row>
    <row r="150" spans="1:15" x14ac:dyDescent="0.25">
      <c r="A150" t="s">
        <v>172</v>
      </c>
      <c r="B150" t="s">
        <v>32</v>
      </c>
      <c r="C150" t="s">
        <v>68</v>
      </c>
      <c r="D150">
        <v>734</v>
      </c>
      <c r="E150" s="39">
        <v>0.11600000000000001</v>
      </c>
      <c r="F150" s="1">
        <v>80.449029421712694</v>
      </c>
      <c r="G150" s="1">
        <v>26.150433255442</v>
      </c>
      <c r="H150" s="1">
        <v>66.257675938592499</v>
      </c>
      <c r="I150" s="1">
        <v>115.44201163188499</v>
      </c>
      <c r="J150" s="1">
        <v>72.373329024377597</v>
      </c>
      <c r="K150" s="1">
        <v>82.223192332912305</v>
      </c>
      <c r="L150" s="1">
        <v>27.6983076798596</v>
      </c>
      <c r="M150" s="1">
        <v>67.594183348244201</v>
      </c>
      <c r="N150" s="1">
        <v>117.774654832347</v>
      </c>
      <c r="O150" s="1">
        <v>73.947464646573394</v>
      </c>
    </row>
    <row r="151" spans="1:15" x14ac:dyDescent="0.25">
      <c r="A151" t="s">
        <v>172</v>
      </c>
      <c r="B151" t="s">
        <v>32</v>
      </c>
      <c r="C151" t="s">
        <v>69</v>
      </c>
      <c r="D151">
        <v>258</v>
      </c>
      <c r="E151" s="39">
        <v>4.1000000000000002E-2</v>
      </c>
      <c r="F151" s="1">
        <v>76.821485495837194</v>
      </c>
      <c r="G151" s="1">
        <v>26.577497948918001</v>
      </c>
      <c r="H151" s="1">
        <v>63.763209706959699</v>
      </c>
      <c r="I151" s="1">
        <v>110.050680448482</v>
      </c>
      <c r="J151" s="1">
        <v>69.501478746641396</v>
      </c>
      <c r="K151" s="1">
        <v>78.458214967244302</v>
      </c>
      <c r="L151" s="1">
        <v>27.154102149473399</v>
      </c>
      <c r="M151" s="1">
        <v>63.870974919093896</v>
      </c>
      <c r="N151" s="1">
        <v>110.35782007006</v>
      </c>
      <c r="O151" s="1">
        <v>71.237508131817805</v>
      </c>
    </row>
    <row r="152" spans="1:15" x14ac:dyDescent="0.25">
      <c r="A152" t="s">
        <v>172</v>
      </c>
      <c r="B152" t="s">
        <v>32</v>
      </c>
      <c r="C152" t="s">
        <v>71</v>
      </c>
      <c r="D152">
        <v>234</v>
      </c>
      <c r="E152" s="39">
        <v>3.6999999999999998E-2</v>
      </c>
      <c r="F152" s="1">
        <v>77.486404396476203</v>
      </c>
      <c r="G152" s="1">
        <v>27.433825715347499</v>
      </c>
      <c r="H152" s="1">
        <v>55.092475041837403</v>
      </c>
      <c r="I152" s="1">
        <v>109.798414958347</v>
      </c>
      <c r="J152" s="1">
        <v>67.664383519530702</v>
      </c>
      <c r="K152" s="1">
        <v>79.134475752998796</v>
      </c>
      <c r="L152" s="1">
        <v>28.666896321070201</v>
      </c>
      <c r="M152" s="1">
        <v>56.835954449939301</v>
      </c>
      <c r="N152" s="1">
        <v>111.1747566719</v>
      </c>
      <c r="O152" s="1">
        <v>69.509380526152</v>
      </c>
    </row>
    <row r="153" spans="1:15" x14ac:dyDescent="0.25">
      <c r="A153" t="s">
        <v>172</v>
      </c>
      <c r="B153" t="s">
        <v>32</v>
      </c>
      <c r="C153" t="s">
        <v>72</v>
      </c>
      <c r="D153">
        <v>49</v>
      </c>
      <c r="E153" s="39">
        <v>8.0000000000000002E-3</v>
      </c>
      <c r="F153" s="1">
        <v>61.597739903636601</v>
      </c>
      <c r="G153" s="1">
        <v>18.806637806637799</v>
      </c>
      <c r="H153" s="1">
        <v>37.682261208577003</v>
      </c>
      <c r="I153" s="1">
        <v>77.457198443579799</v>
      </c>
      <c r="J153" s="1">
        <v>62.358490566037702</v>
      </c>
      <c r="K153" s="1">
        <v>63.409516640293297</v>
      </c>
      <c r="L153" s="1">
        <v>19.142550911039699</v>
      </c>
      <c r="M153" s="1">
        <v>37.682261208577003</v>
      </c>
      <c r="N153" s="1">
        <v>82.933852140077803</v>
      </c>
      <c r="O153" s="1">
        <v>64.261687267863707</v>
      </c>
    </row>
    <row r="154" spans="1:15" x14ac:dyDescent="0.25">
      <c r="A154" t="s">
        <v>172</v>
      </c>
      <c r="B154" t="s">
        <v>32</v>
      </c>
      <c r="C154" t="s">
        <v>73</v>
      </c>
      <c r="D154">
        <v>76</v>
      </c>
      <c r="E154" s="39">
        <v>1.2E-2</v>
      </c>
      <c r="F154" s="1">
        <v>83.917307994355795</v>
      </c>
      <c r="G154" s="1">
        <v>33.830258447286297</v>
      </c>
      <c r="H154" s="1">
        <v>52.049014824108902</v>
      </c>
      <c r="I154" s="1">
        <v>135.887367870513</v>
      </c>
      <c r="J154" s="1">
        <v>78.335960874568499</v>
      </c>
      <c r="K154" s="1">
        <v>91.268018270411403</v>
      </c>
      <c r="L154" s="1">
        <v>39.794733613739901</v>
      </c>
      <c r="M154" s="1">
        <v>69.915035409474598</v>
      </c>
      <c r="N154" s="1">
        <v>140.58970994475101</v>
      </c>
      <c r="O154" s="1">
        <v>85.654535704477993</v>
      </c>
    </row>
    <row r="155" spans="1:15" x14ac:dyDescent="0.25">
      <c r="A155" t="s">
        <v>172</v>
      </c>
      <c r="B155" t="s">
        <v>33</v>
      </c>
      <c r="C155" t="s">
        <v>67</v>
      </c>
      <c r="D155">
        <v>15362</v>
      </c>
      <c r="E155" s="39">
        <v>0.68400000000000005</v>
      </c>
      <c r="F155" s="1">
        <v>45.528036532094397</v>
      </c>
      <c r="G155" s="1">
        <v>21.3580035824784</v>
      </c>
      <c r="H155" s="1">
        <v>32.621252894044602</v>
      </c>
      <c r="I155" s="1">
        <v>54.9892064610275</v>
      </c>
      <c r="J155" s="1">
        <v>44.202737803698902</v>
      </c>
      <c r="K155" s="1">
        <v>46.300009615262901</v>
      </c>
      <c r="L155" s="1">
        <v>21.8871031946621</v>
      </c>
      <c r="M155" s="1">
        <v>33.537924911212599</v>
      </c>
      <c r="N155" s="1">
        <v>55.883335970881497</v>
      </c>
      <c r="O155" s="1">
        <v>44.9827075689644</v>
      </c>
    </row>
    <row r="156" spans="1:15" x14ac:dyDescent="0.25">
      <c r="A156" t="s">
        <v>172</v>
      </c>
      <c r="B156" t="s">
        <v>33</v>
      </c>
      <c r="C156" t="s">
        <v>68</v>
      </c>
      <c r="D156">
        <v>3883</v>
      </c>
      <c r="E156" s="39">
        <v>0.17299999999999999</v>
      </c>
      <c r="F156" s="1">
        <v>48.3566587820115</v>
      </c>
      <c r="G156" s="1">
        <v>21.507042253521099</v>
      </c>
      <c r="H156" s="1">
        <v>34.1630769230769</v>
      </c>
      <c r="I156" s="1">
        <v>59.033789954337898</v>
      </c>
      <c r="J156" s="1">
        <v>48.834980599332503</v>
      </c>
      <c r="K156" s="1">
        <v>49.790631806046498</v>
      </c>
      <c r="L156" s="1">
        <v>22.454631442600199</v>
      </c>
      <c r="M156" s="1">
        <v>35.881742738589203</v>
      </c>
      <c r="N156" s="1">
        <v>60.596049653850002</v>
      </c>
      <c r="O156" s="1">
        <v>50.155280175662803</v>
      </c>
    </row>
    <row r="157" spans="1:15" x14ac:dyDescent="0.25">
      <c r="A157" t="s">
        <v>172</v>
      </c>
      <c r="B157" t="s">
        <v>33</v>
      </c>
      <c r="C157" t="s">
        <v>69</v>
      </c>
      <c r="D157">
        <v>1506</v>
      </c>
      <c r="E157" s="39">
        <v>6.7000000000000004E-2</v>
      </c>
      <c r="F157" s="1">
        <v>49.810817576336902</v>
      </c>
      <c r="G157" s="1">
        <v>23.924234301557401</v>
      </c>
      <c r="H157" s="1">
        <v>36.259815492171001</v>
      </c>
      <c r="I157" s="1">
        <v>59.377712598425198</v>
      </c>
      <c r="J157" s="1">
        <v>54.139707265534199</v>
      </c>
      <c r="K157" s="1">
        <v>51.037833844358303</v>
      </c>
      <c r="L157" s="1">
        <v>24.865014890527799</v>
      </c>
      <c r="M157" s="1">
        <v>37.3789292103246</v>
      </c>
      <c r="N157" s="1">
        <v>60.7165233249886</v>
      </c>
      <c r="O157" s="1">
        <v>55.424075480446703</v>
      </c>
    </row>
    <row r="158" spans="1:15" x14ac:dyDescent="0.25">
      <c r="A158" t="s">
        <v>172</v>
      </c>
      <c r="B158" t="s">
        <v>33</v>
      </c>
      <c r="C158" t="s">
        <v>71</v>
      </c>
      <c r="D158">
        <v>1207</v>
      </c>
      <c r="E158" s="39">
        <v>5.3999999999999999E-2</v>
      </c>
      <c r="F158" s="1">
        <v>48.292711875778998</v>
      </c>
      <c r="G158" s="1">
        <v>23.866793574148002</v>
      </c>
      <c r="H158" s="1">
        <v>34.460881934566103</v>
      </c>
      <c r="I158" s="1">
        <v>53.001004051401203</v>
      </c>
      <c r="J158" s="1">
        <v>56.848544841560198</v>
      </c>
      <c r="K158" s="1">
        <v>49.898415394651401</v>
      </c>
      <c r="L158" s="1">
        <v>25.195002540466</v>
      </c>
      <c r="M158" s="1">
        <v>36.332417582417598</v>
      </c>
      <c r="N158" s="1">
        <v>54.8230267178905</v>
      </c>
      <c r="O158" s="1">
        <v>58.377484021812499</v>
      </c>
    </row>
    <row r="159" spans="1:15" x14ac:dyDescent="0.25">
      <c r="A159" t="s">
        <v>172</v>
      </c>
      <c r="B159" t="s">
        <v>33</v>
      </c>
      <c r="C159" t="s">
        <v>72</v>
      </c>
      <c r="D159">
        <v>274</v>
      </c>
      <c r="E159" s="39">
        <v>1.2E-2</v>
      </c>
      <c r="F159" s="1">
        <v>53.101426368477902</v>
      </c>
      <c r="G159" s="1">
        <v>26.593593517771701</v>
      </c>
      <c r="H159" s="1">
        <v>40.625247500247497</v>
      </c>
      <c r="I159" s="1">
        <v>61.673023939185001</v>
      </c>
      <c r="J159" s="1">
        <v>61.069169724704999</v>
      </c>
      <c r="K159" s="1">
        <v>54.426470284443901</v>
      </c>
      <c r="L159" s="1">
        <v>27.059363036112</v>
      </c>
      <c r="M159" s="1">
        <v>41.423670698507898</v>
      </c>
      <c r="N159" s="1">
        <v>62.797063484704204</v>
      </c>
      <c r="O159" s="1">
        <v>62.1251317167727</v>
      </c>
    </row>
    <row r="160" spans="1:15" x14ac:dyDescent="0.25">
      <c r="A160" t="s">
        <v>172</v>
      </c>
      <c r="B160" t="s">
        <v>33</v>
      </c>
      <c r="C160" t="s">
        <v>73</v>
      </c>
      <c r="D160">
        <v>223</v>
      </c>
      <c r="E160" s="39">
        <v>0.01</v>
      </c>
      <c r="F160" s="1">
        <v>51.6587305703002</v>
      </c>
      <c r="G160" s="1">
        <v>28.336842105263202</v>
      </c>
      <c r="H160" s="1">
        <v>40.171568627451002</v>
      </c>
      <c r="I160" s="1">
        <v>59.807711365214701</v>
      </c>
      <c r="J160" s="1">
        <v>57.8111728480227</v>
      </c>
      <c r="K160" s="1">
        <v>55.149194238416399</v>
      </c>
      <c r="L160" s="1">
        <v>30.769004419771001</v>
      </c>
      <c r="M160" s="1">
        <v>43.786407766990301</v>
      </c>
      <c r="N160" s="1">
        <v>63.305246192492099</v>
      </c>
      <c r="O160" s="1">
        <v>60.990906013019398</v>
      </c>
    </row>
    <row r="161" spans="1:15" x14ac:dyDescent="0.25">
      <c r="A161" t="s">
        <v>172</v>
      </c>
      <c r="B161" t="s">
        <v>34</v>
      </c>
      <c r="C161" t="s">
        <v>67</v>
      </c>
      <c r="D161">
        <v>1142</v>
      </c>
      <c r="E161" s="39">
        <v>0.441</v>
      </c>
      <c r="F161" s="1">
        <v>56.398965553140002</v>
      </c>
      <c r="G161" s="1">
        <v>23.763094889901001</v>
      </c>
      <c r="H161" s="1">
        <v>39.534367583135499</v>
      </c>
      <c r="I161" s="1">
        <v>74.099399964053106</v>
      </c>
      <c r="J161" s="1">
        <v>53.896074058232301</v>
      </c>
      <c r="K161" s="1">
        <v>57.4796020177277</v>
      </c>
      <c r="L161" s="1">
        <v>24.706196895206801</v>
      </c>
      <c r="M161" s="1">
        <v>41.061989785994903</v>
      </c>
      <c r="N161" s="1">
        <v>74.8256274316401</v>
      </c>
      <c r="O161" s="1">
        <v>55.0198607013293</v>
      </c>
    </row>
    <row r="162" spans="1:15" x14ac:dyDescent="0.25">
      <c r="A162" t="s">
        <v>172</v>
      </c>
      <c r="B162" t="s">
        <v>34</v>
      </c>
      <c r="C162" t="s">
        <v>68</v>
      </c>
      <c r="D162">
        <v>658</v>
      </c>
      <c r="E162" s="39">
        <v>0.254</v>
      </c>
      <c r="F162" s="1">
        <v>55.296232669465198</v>
      </c>
      <c r="G162" s="1">
        <v>26.383187092510301</v>
      </c>
      <c r="H162" s="1">
        <v>41.933409858019402</v>
      </c>
      <c r="I162" s="1">
        <v>74.142301994507903</v>
      </c>
      <c r="J162" s="1">
        <v>58.544085461003597</v>
      </c>
      <c r="K162" s="1">
        <v>56.774201622670397</v>
      </c>
      <c r="L162" s="1">
        <v>27.523105061739301</v>
      </c>
      <c r="M162" s="1">
        <v>44.200606826485199</v>
      </c>
      <c r="N162" s="1">
        <v>74.750205216481007</v>
      </c>
      <c r="O162" s="1">
        <v>59.673505795485902</v>
      </c>
    </row>
    <row r="163" spans="1:15" x14ac:dyDescent="0.25">
      <c r="A163" t="s">
        <v>172</v>
      </c>
      <c r="B163" t="s">
        <v>34</v>
      </c>
      <c r="C163" t="s">
        <v>69</v>
      </c>
      <c r="D163">
        <v>348</v>
      </c>
      <c r="E163" s="39">
        <v>0.13400000000000001</v>
      </c>
      <c r="F163" s="1">
        <v>50.6661106563404</v>
      </c>
      <c r="G163" s="1">
        <v>21.805144384532799</v>
      </c>
      <c r="H163" s="1">
        <v>38.812110433604303</v>
      </c>
      <c r="I163" s="1">
        <v>66.126919706334903</v>
      </c>
      <c r="J163" s="1">
        <v>56.180375469336703</v>
      </c>
      <c r="K163" s="1">
        <v>51.828429566763603</v>
      </c>
      <c r="L163" s="1">
        <v>22.4884072526648</v>
      </c>
      <c r="M163" s="1">
        <v>40.382589536289501</v>
      </c>
      <c r="N163" s="1">
        <v>68.872897046259894</v>
      </c>
      <c r="O163" s="1">
        <v>57.205745539239302</v>
      </c>
    </row>
    <row r="164" spans="1:15" x14ac:dyDescent="0.25">
      <c r="A164" t="s">
        <v>172</v>
      </c>
      <c r="B164" t="s">
        <v>34</v>
      </c>
      <c r="C164" t="s">
        <v>71</v>
      </c>
      <c r="D164">
        <v>301</v>
      </c>
      <c r="E164" s="39">
        <v>0.11600000000000001</v>
      </c>
      <c r="F164" s="1">
        <v>47.196919612930799</v>
      </c>
      <c r="G164" s="1">
        <v>23.731182795698899</v>
      </c>
      <c r="H164" s="1">
        <v>35.230496453900699</v>
      </c>
      <c r="I164" s="1">
        <v>56.550724637681199</v>
      </c>
      <c r="J164" s="1">
        <v>49.747648098690398</v>
      </c>
      <c r="K164" s="1">
        <v>49.0491642559412</v>
      </c>
      <c r="L164" s="1">
        <v>25.601886792452799</v>
      </c>
      <c r="M164" s="1">
        <v>36.063625450180098</v>
      </c>
      <c r="N164" s="1">
        <v>57.461111111111101</v>
      </c>
      <c r="O164" s="1">
        <v>51.6746078009581</v>
      </c>
    </row>
    <row r="165" spans="1:15" x14ac:dyDescent="0.25">
      <c r="A165" t="s">
        <v>172</v>
      </c>
      <c r="B165" t="s">
        <v>34</v>
      </c>
      <c r="C165" t="s">
        <v>72</v>
      </c>
      <c r="D165">
        <v>88</v>
      </c>
      <c r="E165" s="39">
        <v>3.4000000000000002E-2</v>
      </c>
      <c r="F165" s="1">
        <v>50.645354098875799</v>
      </c>
      <c r="G165" s="1">
        <v>27.6324938331209</v>
      </c>
      <c r="H165" s="1">
        <v>44.869540980640899</v>
      </c>
      <c r="I165" s="1">
        <v>68.062145424199997</v>
      </c>
      <c r="J165" s="1">
        <v>47.210068398960999</v>
      </c>
      <c r="K165" s="1">
        <v>52.078940801525498</v>
      </c>
      <c r="L165" s="1">
        <v>29.1796820597758</v>
      </c>
      <c r="M165" s="1">
        <v>46.506595007480897</v>
      </c>
      <c r="N165" s="1">
        <v>69.133902919519798</v>
      </c>
      <c r="O165" s="1">
        <v>48.360141651461902</v>
      </c>
    </row>
    <row r="166" spans="1:15" x14ac:dyDescent="0.25">
      <c r="A166" t="s">
        <v>172</v>
      </c>
      <c r="B166" t="s">
        <v>34</v>
      </c>
      <c r="C166" t="s">
        <v>73</v>
      </c>
      <c r="D166">
        <v>53</v>
      </c>
      <c r="E166" s="39">
        <v>0.02</v>
      </c>
      <c r="F166" s="1">
        <v>60.6897847965325</v>
      </c>
      <c r="G166" s="1">
        <v>31.3159722222222</v>
      </c>
      <c r="H166" s="1">
        <v>48.475555555555601</v>
      </c>
      <c r="I166" s="1">
        <v>65.794657762938201</v>
      </c>
      <c r="J166" s="1">
        <v>63.853318263099297</v>
      </c>
      <c r="K166" s="1">
        <v>66.436378734094106</v>
      </c>
      <c r="L166" s="1">
        <v>37.252023121387303</v>
      </c>
      <c r="M166" s="1">
        <v>51.986328125</v>
      </c>
      <c r="N166" s="1">
        <v>72.353741496598602</v>
      </c>
      <c r="O166" s="1">
        <v>68.507510797601398</v>
      </c>
    </row>
    <row r="167" spans="1:15" x14ac:dyDescent="0.25">
      <c r="A167" t="s">
        <v>172</v>
      </c>
      <c r="B167" t="s">
        <v>35</v>
      </c>
      <c r="C167" t="s">
        <v>67</v>
      </c>
      <c r="D167">
        <v>73</v>
      </c>
      <c r="E167" s="39">
        <v>0.22700000000000001</v>
      </c>
      <c r="F167" s="1">
        <v>28.184386133832799</v>
      </c>
      <c r="G167" s="1">
        <v>16.409448818897602</v>
      </c>
      <c r="H167" s="1">
        <v>22</v>
      </c>
      <c r="I167" s="1">
        <v>36.880636604774502</v>
      </c>
      <c r="J167" s="1">
        <v>30.5195160720593</v>
      </c>
      <c r="K167" s="1">
        <v>30.194099576466598</v>
      </c>
      <c r="L167" s="1">
        <v>16.821782178217799</v>
      </c>
      <c r="M167" s="1">
        <v>25.642011834319501</v>
      </c>
      <c r="N167" s="1">
        <v>41.505494505494497</v>
      </c>
      <c r="O167" s="1">
        <v>31.910220181325801</v>
      </c>
    </row>
    <row r="168" spans="1:15" x14ac:dyDescent="0.25">
      <c r="A168" t="s">
        <v>172</v>
      </c>
      <c r="B168" t="s">
        <v>35</v>
      </c>
      <c r="C168" t="s">
        <v>68</v>
      </c>
      <c r="D168">
        <v>79</v>
      </c>
      <c r="E168" s="39">
        <v>0.246</v>
      </c>
      <c r="F168" s="1">
        <v>30.501728856968601</v>
      </c>
      <c r="G168" s="1">
        <v>19.6837039135156</v>
      </c>
      <c r="H168" s="1">
        <v>26.607500000000002</v>
      </c>
      <c r="I168" s="1">
        <v>36.665154309006198</v>
      </c>
      <c r="J168" s="1">
        <v>30.936814752342102</v>
      </c>
      <c r="K168" s="1">
        <v>36.600124011651197</v>
      </c>
      <c r="L168" s="1">
        <v>20.192488636846399</v>
      </c>
      <c r="M168" s="1">
        <v>32.018264840182603</v>
      </c>
      <c r="N168" s="1">
        <v>47.392160889047602</v>
      </c>
      <c r="O168" s="1">
        <v>37.1680010467432</v>
      </c>
    </row>
    <row r="169" spans="1:15" x14ac:dyDescent="0.25">
      <c r="A169" t="s">
        <v>172</v>
      </c>
      <c r="B169" t="s">
        <v>35</v>
      </c>
      <c r="C169" t="s">
        <v>69</v>
      </c>
      <c r="D169">
        <v>68</v>
      </c>
      <c r="E169" s="39">
        <v>0.21199999999999999</v>
      </c>
      <c r="F169" s="1">
        <v>28.685119520657299</v>
      </c>
      <c r="G169" s="1">
        <v>17.2869832349019</v>
      </c>
      <c r="H169" s="1">
        <v>27.033275960986799</v>
      </c>
      <c r="I169" s="1">
        <v>38.208189181215999</v>
      </c>
      <c r="J169" s="1">
        <v>30.281421180766898</v>
      </c>
      <c r="K169" s="1">
        <v>31.1172710303264</v>
      </c>
      <c r="L169" s="1">
        <v>19.261290425260999</v>
      </c>
      <c r="M169" s="1">
        <v>27.4099872773537</v>
      </c>
      <c r="N169" s="1">
        <v>41.256608520783303</v>
      </c>
      <c r="O169" s="1">
        <v>33.710400182592799</v>
      </c>
    </row>
    <row r="170" spans="1:15" x14ac:dyDescent="0.25">
      <c r="A170" t="s">
        <v>172</v>
      </c>
      <c r="B170" t="s">
        <v>35</v>
      </c>
      <c r="C170" t="s">
        <v>71</v>
      </c>
      <c r="D170">
        <v>55</v>
      </c>
      <c r="E170" s="39">
        <v>0.17100000000000001</v>
      </c>
      <c r="F170" s="1">
        <v>32.756006354090303</v>
      </c>
      <c r="G170" s="1">
        <v>21.137768454699799</v>
      </c>
      <c r="H170" s="1">
        <v>31.315217391304301</v>
      </c>
      <c r="I170" s="1">
        <v>43.891987057480002</v>
      </c>
      <c r="J170" s="1">
        <v>32.578739812461698</v>
      </c>
      <c r="K170" s="1">
        <v>33.717030257284698</v>
      </c>
      <c r="L170" s="1">
        <v>21.309574357912201</v>
      </c>
      <c r="M170" s="1">
        <v>32.663934426229503</v>
      </c>
      <c r="N170" s="1">
        <v>43.891987057480002</v>
      </c>
      <c r="O170" s="1">
        <v>33.191303631630497</v>
      </c>
    </row>
    <row r="171" spans="1:15" x14ac:dyDescent="0.25">
      <c r="A171" t="s">
        <v>172</v>
      </c>
      <c r="B171" t="s">
        <v>35</v>
      </c>
      <c r="C171" t="s">
        <v>72</v>
      </c>
      <c r="D171">
        <v>24</v>
      </c>
      <c r="E171" s="39">
        <v>7.4999999999999997E-2</v>
      </c>
      <c r="F171" s="1">
        <v>35.019715526785902</v>
      </c>
      <c r="H171" s="1">
        <v>37.758121871082501</v>
      </c>
      <c r="J171" s="1">
        <v>35.346230488209898</v>
      </c>
      <c r="K171" s="1">
        <v>36.538764649434597</v>
      </c>
      <c r="M171" s="1">
        <v>38.513029755018103</v>
      </c>
      <c r="O171" s="1">
        <v>36.318740093175997</v>
      </c>
    </row>
    <row r="172" spans="1:15" x14ac:dyDescent="0.25">
      <c r="A172" t="s">
        <v>172</v>
      </c>
      <c r="B172" t="s">
        <v>35</v>
      </c>
      <c r="C172" t="s">
        <v>73</v>
      </c>
      <c r="D172">
        <v>22</v>
      </c>
      <c r="E172" s="39">
        <v>6.9000000000000006E-2</v>
      </c>
      <c r="F172" s="1">
        <v>38.709176855349298</v>
      </c>
      <c r="H172" s="1">
        <v>30.2902413363541</v>
      </c>
      <c r="J172" s="1">
        <v>43.771492434663003</v>
      </c>
      <c r="K172" s="1">
        <v>43.326134109611601</v>
      </c>
      <c r="M172" s="1">
        <v>36.1053539453032</v>
      </c>
      <c r="O172" s="1">
        <v>48.601779906378503</v>
      </c>
    </row>
    <row r="173" spans="1:15" x14ac:dyDescent="0.25">
      <c r="A173" t="s">
        <v>172</v>
      </c>
      <c r="B173" t="s">
        <v>36</v>
      </c>
      <c r="C173" t="s">
        <v>67</v>
      </c>
      <c r="D173">
        <v>103</v>
      </c>
      <c r="E173" s="39">
        <v>9.0999999999999998E-2</v>
      </c>
      <c r="F173" s="1">
        <v>30.736450087351301</v>
      </c>
      <c r="G173" s="1">
        <v>18.1541335470924</v>
      </c>
      <c r="H173" s="1">
        <v>25.6884615384615</v>
      </c>
      <c r="I173" s="1">
        <v>34.690034007815399</v>
      </c>
      <c r="J173" s="1">
        <v>28.0816888429916</v>
      </c>
      <c r="K173" s="1">
        <v>32.523920243749103</v>
      </c>
      <c r="L173" s="1">
        <v>20.167395866749999</v>
      </c>
      <c r="M173" s="1">
        <v>26.823038397328901</v>
      </c>
      <c r="N173" s="1">
        <v>38.8038716631849</v>
      </c>
      <c r="O173" s="1">
        <v>30.128391804079701</v>
      </c>
    </row>
    <row r="174" spans="1:15" x14ac:dyDescent="0.25">
      <c r="A174" t="s">
        <v>172</v>
      </c>
      <c r="B174" t="s">
        <v>36</v>
      </c>
      <c r="C174" t="s">
        <v>68</v>
      </c>
      <c r="D174">
        <v>348</v>
      </c>
      <c r="E174" s="39">
        <v>0.309</v>
      </c>
      <c r="F174" s="1">
        <v>28.243641877079501</v>
      </c>
      <c r="G174" s="1">
        <v>18.3245562340602</v>
      </c>
      <c r="H174" s="1">
        <v>24.510558173947999</v>
      </c>
      <c r="I174" s="1">
        <v>33.545475620538703</v>
      </c>
      <c r="J174" s="1">
        <v>25.244239935635999</v>
      </c>
      <c r="K174" s="1">
        <v>31.3196786769123</v>
      </c>
      <c r="L174" s="1">
        <v>21.121010508552502</v>
      </c>
      <c r="M174" s="1">
        <v>27.138546894565099</v>
      </c>
      <c r="N174" s="1">
        <v>35.747412239433501</v>
      </c>
      <c r="O174" s="1">
        <v>28.427702200155501</v>
      </c>
    </row>
    <row r="175" spans="1:15" x14ac:dyDescent="0.25">
      <c r="A175" t="s">
        <v>172</v>
      </c>
      <c r="B175" t="s">
        <v>36</v>
      </c>
      <c r="C175" t="s">
        <v>69</v>
      </c>
      <c r="D175">
        <v>225</v>
      </c>
      <c r="E175" s="39">
        <v>0.2</v>
      </c>
      <c r="F175" s="1">
        <v>30.9801263387814</v>
      </c>
      <c r="G175" s="1">
        <v>21.084608460846098</v>
      </c>
      <c r="H175" s="1">
        <v>25.935451505016701</v>
      </c>
      <c r="I175" s="1">
        <v>35.7695735900963</v>
      </c>
      <c r="J175" s="1">
        <v>28.057392403377602</v>
      </c>
      <c r="K175" s="1">
        <v>34.4621439428945</v>
      </c>
      <c r="L175" s="1">
        <v>23.727654469106199</v>
      </c>
      <c r="M175" s="1">
        <v>30.2059303036479</v>
      </c>
      <c r="N175" s="1">
        <v>40.253712175937103</v>
      </c>
      <c r="O175" s="1">
        <v>31.548650496525799</v>
      </c>
    </row>
    <row r="176" spans="1:15" x14ac:dyDescent="0.25">
      <c r="A176" t="s">
        <v>172</v>
      </c>
      <c r="B176" t="s">
        <v>36</v>
      </c>
      <c r="C176" t="s">
        <v>71</v>
      </c>
      <c r="D176">
        <v>225</v>
      </c>
      <c r="E176" s="39">
        <v>0.2</v>
      </c>
      <c r="F176" s="1">
        <v>37.8179013472853</v>
      </c>
      <c r="G176" s="1">
        <v>25.3632152588556</v>
      </c>
      <c r="H176" s="1">
        <v>34.233300099700898</v>
      </c>
      <c r="I176" s="1">
        <v>43.194432361896503</v>
      </c>
      <c r="J176" s="1">
        <v>35.192866091507803</v>
      </c>
      <c r="K176" s="1">
        <v>42.208669396676299</v>
      </c>
      <c r="L176" s="1">
        <v>28.1649191639045</v>
      </c>
      <c r="M176" s="1">
        <v>37.546937991937</v>
      </c>
      <c r="N176" s="1">
        <v>48.254371257484998</v>
      </c>
      <c r="O176" s="1">
        <v>39.3350474676202</v>
      </c>
    </row>
    <row r="177" spans="1:15" x14ac:dyDescent="0.25">
      <c r="A177" t="s">
        <v>172</v>
      </c>
      <c r="B177" t="s">
        <v>36</v>
      </c>
      <c r="C177" t="s">
        <v>72</v>
      </c>
      <c r="D177">
        <v>122</v>
      </c>
      <c r="E177" s="39">
        <v>0.108</v>
      </c>
      <c r="F177" s="1">
        <v>48.293576218795501</v>
      </c>
      <c r="G177" s="1">
        <v>33.244393215710502</v>
      </c>
      <c r="H177" s="1">
        <v>44.256831126521703</v>
      </c>
      <c r="I177" s="1">
        <v>60.670332450483997</v>
      </c>
      <c r="J177" s="1">
        <v>45.061182004629501</v>
      </c>
      <c r="K177" s="1">
        <v>53.230375564783799</v>
      </c>
      <c r="L177" s="1">
        <v>37.084381178997702</v>
      </c>
      <c r="M177" s="1">
        <v>49.2388306892611</v>
      </c>
      <c r="N177" s="1">
        <v>66.167728608971103</v>
      </c>
      <c r="O177" s="1">
        <v>49.278068645709403</v>
      </c>
    </row>
    <row r="178" spans="1:15" x14ac:dyDescent="0.25">
      <c r="A178" t="s">
        <v>172</v>
      </c>
      <c r="B178" t="s">
        <v>36</v>
      </c>
      <c r="C178" t="s">
        <v>73</v>
      </c>
      <c r="D178">
        <v>104</v>
      </c>
      <c r="E178" s="39">
        <v>9.1999999999999998E-2</v>
      </c>
      <c r="F178" s="1">
        <v>46.437970165525599</v>
      </c>
      <c r="G178" s="1">
        <v>32.899763797134398</v>
      </c>
      <c r="H178" s="1">
        <v>42.403609298026304</v>
      </c>
      <c r="I178" s="1">
        <v>54.335031856200601</v>
      </c>
      <c r="J178" s="1">
        <v>43.362551310920303</v>
      </c>
      <c r="K178" s="1">
        <v>52.639214677814003</v>
      </c>
      <c r="L178" s="1">
        <v>37.423980766367599</v>
      </c>
      <c r="M178" s="1">
        <v>47.136693539047698</v>
      </c>
      <c r="N178" s="1">
        <v>61.403209400540199</v>
      </c>
      <c r="O178" s="1">
        <v>49.053460420120501</v>
      </c>
    </row>
    <row r="179" spans="1:15" x14ac:dyDescent="0.25">
      <c r="A179" t="s">
        <v>172</v>
      </c>
      <c r="B179" t="s">
        <v>37</v>
      </c>
      <c r="C179" t="s">
        <v>67</v>
      </c>
      <c r="D179">
        <v>11</v>
      </c>
      <c r="E179" s="39">
        <v>6.4000000000000001E-2</v>
      </c>
      <c r="F179" s="1">
        <v>40.978426116195301</v>
      </c>
      <c r="J179" s="1">
        <v>30.561441190706699</v>
      </c>
      <c r="K179" s="1">
        <v>42.8947122103555</v>
      </c>
      <c r="O179" s="1">
        <v>31.542140609874199</v>
      </c>
    </row>
    <row r="180" spans="1:15" x14ac:dyDescent="0.25">
      <c r="A180" t="s">
        <v>172</v>
      </c>
      <c r="B180" t="s">
        <v>37</v>
      </c>
      <c r="C180" t="s">
        <v>68</v>
      </c>
      <c r="D180">
        <v>72</v>
      </c>
      <c r="E180" s="39">
        <v>0.41599999999999998</v>
      </c>
      <c r="F180" s="1">
        <v>285.13782653205402</v>
      </c>
      <c r="G180" s="1">
        <v>39.436329469698599</v>
      </c>
      <c r="H180" s="1">
        <v>87.782603394082003</v>
      </c>
      <c r="I180" s="1">
        <v>401.46704395345898</v>
      </c>
      <c r="J180" s="1">
        <v>135.66391523188301</v>
      </c>
      <c r="K180" s="1">
        <v>294.71229320128901</v>
      </c>
      <c r="L180" s="1">
        <v>39.436329469698599</v>
      </c>
      <c r="M180" s="1">
        <v>93.4675695281461</v>
      </c>
      <c r="N180" s="1">
        <v>404.90317455649699</v>
      </c>
      <c r="O180" s="1">
        <v>139.358534520917</v>
      </c>
    </row>
    <row r="181" spans="1:15" x14ac:dyDescent="0.25">
      <c r="A181" t="s">
        <v>172</v>
      </c>
      <c r="B181" t="s">
        <v>37</v>
      </c>
      <c r="C181" t="s">
        <v>69</v>
      </c>
      <c r="D181">
        <v>32</v>
      </c>
      <c r="E181" s="39">
        <v>0.185</v>
      </c>
      <c r="F181" s="1">
        <v>260.26522325475997</v>
      </c>
      <c r="H181" s="1">
        <v>137.95703276220499</v>
      </c>
      <c r="J181" s="1">
        <v>119.615023862727</v>
      </c>
      <c r="K181" s="1">
        <v>269.07151768743103</v>
      </c>
      <c r="M181" s="1">
        <v>170.565906144672</v>
      </c>
      <c r="O181" s="1">
        <v>131.39063764094001</v>
      </c>
    </row>
    <row r="182" spans="1:15" x14ac:dyDescent="0.25">
      <c r="A182" t="s">
        <v>172</v>
      </c>
      <c r="B182" t="s">
        <v>37</v>
      </c>
      <c r="C182" t="s">
        <v>71</v>
      </c>
      <c r="D182">
        <v>20</v>
      </c>
      <c r="E182" s="39">
        <v>0.11600000000000001</v>
      </c>
      <c r="F182" s="1">
        <v>330.29768036380801</v>
      </c>
      <c r="H182" s="1">
        <v>128.020255961202</v>
      </c>
      <c r="J182" s="1">
        <v>171.890808267518</v>
      </c>
      <c r="K182" s="1">
        <v>333.40419601511599</v>
      </c>
      <c r="M182" s="1">
        <v>128.020255961202</v>
      </c>
      <c r="O182" s="1">
        <v>172.48939674004399</v>
      </c>
    </row>
    <row r="183" spans="1:15" x14ac:dyDescent="0.25">
      <c r="A183" t="s">
        <v>172</v>
      </c>
      <c r="B183" t="s">
        <v>37</v>
      </c>
      <c r="C183" t="s">
        <v>72</v>
      </c>
      <c r="D183">
        <v>15</v>
      </c>
      <c r="E183" s="39">
        <v>8.6999999999999994E-2</v>
      </c>
      <c r="F183" s="1">
        <v>387.097076174297</v>
      </c>
      <c r="J183" s="1">
        <v>376.50087478130501</v>
      </c>
      <c r="K183" s="1">
        <v>2017.1715801575201</v>
      </c>
      <c r="O183" s="1">
        <v>882.72090310755596</v>
      </c>
    </row>
    <row r="184" spans="1:15" x14ac:dyDescent="0.25">
      <c r="A184" t="s">
        <v>172</v>
      </c>
      <c r="B184" t="s">
        <v>37</v>
      </c>
      <c r="C184" t="s">
        <v>73</v>
      </c>
      <c r="D184">
        <v>23</v>
      </c>
      <c r="E184" s="39">
        <v>0.13300000000000001</v>
      </c>
      <c r="F184" s="1">
        <v>410.34231700719602</v>
      </c>
      <c r="H184" s="1">
        <v>236.109243697479</v>
      </c>
      <c r="J184" s="1">
        <v>114.87010278564</v>
      </c>
      <c r="K184" s="1">
        <v>1242.58716075281</v>
      </c>
      <c r="M184" s="1">
        <v>272.823708206687</v>
      </c>
      <c r="O184" s="1">
        <v>201.374581408756</v>
      </c>
    </row>
    <row r="185" spans="1:15" x14ac:dyDescent="0.25">
      <c r="A185" t="s">
        <v>172</v>
      </c>
      <c r="B185" t="s">
        <v>38</v>
      </c>
      <c r="C185" t="s">
        <v>74</v>
      </c>
      <c r="D185">
        <v>24</v>
      </c>
      <c r="E185" s="39">
        <v>0.33800000000000002</v>
      </c>
      <c r="F185" s="1">
        <v>1128.8069062987199</v>
      </c>
      <c r="H185" s="1">
        <v>106.326638226095</v>
      </c>
      <c r="J185" s="1">
        <v>524.24984133700002</v>
      </c>
      <c r="K185" s="1">
        <v>1152.0932050399899</v>
      </c>
      <c r="M185" s="1">
        <v>106.622509785728</v>
      </c>
      <c r="O185" s="1">
        <v>554.135956561596</v>
      </c>
    </row>
    <row r="186" spans="1:15" x14ac:dyDescent="0.25">
      <c r="A186" t="s">
        <v>172</v>
      </c>
      <c r="B186" t="s">
        <v>38</v>
      </c>
      <c r="C186" t="s">
        <v>69</v>
      </c>
      <c r="D186">
        <v>25</v>
      </c>
      <c r="E186" s="39">
        <v>0.35199999999999998</v>
      </c>
      <c r="F186" s="1">
        <v>555.43010318056997</v>
      </c>
      <c r="H186" s="1">
        <v>46.888461538461499</v>
      </c>
      <c r="J186" s="1">
        <v>204.87302144670701</v>
      </c>
      <c r="K186" s="1">
        <v>811.18809976094099</v>
      </c>
      <c r="M186" s="1">
        <v>129.35675675675699</v>
      </c>
      <c r="O186" s="1">
        <v>333.98536335249202</v>
      </c>
    </row>
    <row r="187" spans="1:15" x14ac:dyDescent="0.25">
      <c r="A187" t="s">
        <v>172</v>
      </c>
      <c r="B187" t="s">
        <v>38</v>
      </c>
      <c r="C187" t="s">
        <v>71</v>
      </c>
      <c r="D187">
        <v>12</v>
      </c>
      <c r="E187" s="39">
        <v>0.16900000000000001</v>
      </c>
      <c r="F187" s="1">
        <v>848.84867515461895</v>
      </c>
      <c r="J187" s="1">
        <v>314.03915337189301</v>
      </c>
      <c r="K187" s="1">
        <v>849.27035092875406</v>
      </c>
      <c r="O187" s="1">
        <v>314.09801055107101</v>
      </c>
    </row>
    <row r="188" spans="1:15" x14ac:dyDescent="0.25">
      <c r="A188" t="s">
        <v>172</v>
      </c>
      <c r="B188" t="s">
        <v>38</v>
      </c>
      <c r="C188" t="s">
        <v>75</v>
      </c>
      <c r="D188">
        <v>10</v>
      </c>
      <c r="E188" s="39">
        <v>0.14099999999999999</v>
      </c>
      <c r="F188" s="1">
        <v>299.48974277144799</v>
      </c>
      <c r="J188" s="1">
        <v>537.82449896984497</v>
      </c>
      <c r="K188" s="1">
        <v>1211.9896974881401</v>
      </c>
      <c r="O188" s="1">
        <v>779.43144991766997</v>
      </c>
    </row>
    <row r="189" spans="1:15" x14ac:dyDescent="0.25">
      <c r="A189" t="s">
        <v>172</v>
      </c>
      <c r="B189" t="s">
        <v>39</v>
      </c>
      <c r="C189" t="s">
        <v>67</v>
      </c>
      <c r="D189">
        <v>705</v>
      </c>
      <c r="E189" s="39">
        <v>0.58399999999999996</v>
      </c>
      <c r="F189" s="1">
        <v>23.965537871718301</v>
      </c>
      <c r="G189" s="1">
        <v>7.4821428571428603</v>
      </c>
      <c r="H189" s="1">
        <v>10.9319727891156</v>
      </c>
      <c r="I189" s="1">
        <v>20.992248062015499</v>
      </c>
      <c r="J189" s="1">
        <v>28.524652945375902</v>
      </c>
      <c r="K189" s="1">
        <v>25.1449274146627</v>
      </c>
      <c r="L189" s="1">
        <v>7.5389408099688504</v>
      </c>
      <c r="M189" s="1">
        <v>11</v>
      </c>
      <c r="N189" s="1">
        <v>22.3847850055127</v>
      </c>
      <c r="O189" s="1">
        <v>30.229472830489001</v>
      </c>
    </row>
    <row r="190" spans="1:15" x14ac:dyDescent="0.25">
      <c r="A190" t="s">
        <v>172</v>
      </c>
      <c r="B190" t="s">
        <v>39</v>
      </c>
      <c r="C190" t="s">
        <v>68</v>
      </c>
      <c r="D190">
        <v>192</v>
      </c>
      <c r="E190" s="39">
        <v>0.159</v>
      </c>
      <c r="F190" s="1">
        <v>52.207575774766198</v>
      </c>
      <c r="G190" s="1">
        <v>12.8142095760186</v>
      </c>
      <c r="H190" s="1">
        <v>26.206795761782999</v>
      </c>
      <c r="I190" s="1">
        <v>64.532853179684196</v>
      </c>
      <c r="J190" s="1">
        <v>53.725466135104199</v>
      </c>
      <c r="K190" s="1">
        <v>54.253911891332997</v>
      </c>
      <c r="L190" s="1">
        <v>13.116516234908</v>
      </c>
      <c r="M190" s="1">
        <v>26.858049771457601</v>
      </c>
      <c r="N190" s="1">
        <v>64.532853179684196</v>
      </c>
      <c r="O190" s="1">
        <v>57.246055476495201</v>
      </c>
    </row>
    <row r="191" spans="1:15" x14ac:dyDescent="0.25">
      <c r="A191" t="s">
        <v>172</v>
      </c>
      <c r="B191" t="s">
        <v>39</v>
      </c>
      <c r="C191" t="s">
        <v>69</v>
      </c>
      <c r="D191">
        <v>116</v>
      </c>
      <c r="E191" s="39">
        <v>9.6000000000000002E-2</v>
      </c>
      <c r="F191" s="1">
        <v>58.702027707702399</v>
      </c>
      <c r="G191" s="1">
        <v>15.0727725366876</v>
      </c>
      <c r="H191" s="1">
        <v>30.469642857142901</v>
      </c>
      <c r="I191" s="1">
        <v>82.122360303938507</v>
      </c>
      <c r="J191" s="1">
        <v>78.074500500342893</v>
      </c>
      <c r="K191" s="1">
        <v>64.134456012086901</v>
      </c>
      <c r="L191" s="1">
        <v>15.361048265459999</v>
      </c>
      <c r="M191" s="1">
        <v>32.673369330453603</v>
      </c>
      <c r="N191" s="1">
        <v>82.693722627737202</v>
      </c>
      <c r="O191" s="1">
        <v>84.128715936569094</v>
      </c>
    </row>
    <row r="192" spans="1:15" x14ac:dyDescent="0.25">
      <c r="A192" t="s">
        <v>172</v>
      </c>
      <c r="B192" t="s">
        <v>39</v>
      </c>
      <c r="C192" t="s">
        <v>71</v>
      </c>
      <c r="D192">
        <v>113</v>
      </c>
      <c r="E192" s="39">
        <v>9.4E-2</v>
      </c>
      <c r="F192" s="1">
        <v>68.895514875910195</v>
      </c>
      <c r="G192" s="1">
        <v>16.881422924901202</v>
      </c>
      <c r="H192" s="1">
        <v>48.277327153341098</v>
      </c>
      <c r="I192" s="1">
        <v>102.144974226804</v>
      </c>
      <c r="J192" s="1">
        <v>73.828950422969399</v>
      </c>
      <c r="K192" s="1">
        <v>70.524994501327498</v>
      </c>
      <c r="L192" s="1">
        <v>20.908814589665699</v>
      </c>
      <c r="M192" s="1">
        <v>48.277327153341098</v>
      </c>
      <c r="N192" s="1">
        <v>107.56264236902</v>
      </c>
      <c r="O192" s="1">
        <v>75.075526274247594</v>
      </c>
    </row>
    <row r="193" spans="1:15" x14ac:dyDescent="0.25">
      <c r="A193" t="s">
        <v>172</v>
      </c>
      <c r="B193" t="s">
        <v>39</v>
      </c>
      <c r="C193" t="s">
        <v>72</v>
      </c>
      <c r="D193">
        <v>37</v>
      </c>
      <c r="E193" s="39">
        <v>3.1E-2</v>
      </c>
      <c r="F193" s="1">
        <v>68.962234687911703</v>
      </c>
      <c r="H193" s="1">
        <v>55.539322533137003</v>
      </c>
      <c r="J193" s="1">
        <v>104.299416832609</v>
      </c>
      <c r="K193" s="1">
        <v>74.031200740401204</v>
      </c>
      <c r="M193" s="1">
        <v>65.485096434833395</v>
      </c>
      <c r="O193" s="1">
        <v>106.742532612671</v>
      </c>
    </row>
    <row r="194" spans="1:15" x14ac:dyDescent="0.25">
      <c r="A194" t="s">
        <v>172</v>
      </c>
      <c r="B194" t="s">
        <v>39</v>
      </c>
      <c r="C194" t="s">
        <v>73</v>
      </c>
      <c r="D194">
        <v>45</v>
      </c>
      <c r="E194" s="39">
        <v>3.6999999999999998E-2</v>
      </c>
      <c r="F194" s="1">
        <v>74.877102028788102</v>
      </c>
      <c r="G194" s="1">
        <v>29.703703703703699</v>
      </c>
      <c r="H194" s="1">
        <v>49.912280701754398</v>
      </c>
      <c r="I194" s="1">
        <v>118.22</v>
      </c>
      <c r="J194" s="1">
        <v>95.959836725522905</v>
      </c>
      <c r="K194" s="1">
        <v>79.351702285507201</v>
      </c>
      <c r="L194" s="1">
        <v>33.181818181818201</v>
      </c>
      <c r="M194" s="1">
        <v>50.407407407407398</v>
      </c>
      <c r="N194" s="1">
        <v>118.22</v>
      </c>
      <c r="O194" s="1">
        <v>99.2496301982886</v>
      </c>
    </row>
    <row r="195" spans="1:15" x14ac:dyDescent="0.25">
      <c r="A195" t="s">
        <v>172</v>
      </c>
      <c r="B195" t="s">
        <v>40</v>
      </c>
      <c r="C195" t="s">
        <v>67</v>
      </c>
      <c r="D195">
        <v>14</v>
      </c>
      <c r="E195" s="39">
        <v>0.17100000000000001</v>
      </c>
      <c r="F195" s="1">
        <v>94.783517665223897</v>
      </c>
      <c r="J195" s="1">
        <v>83.009464371442306</v>
      </c>
      <c r="K195" s="1">
        <v>99.602058876613</v>
      </c>
      <c r="O195" s="1">
        <v>88.692888004937899</v>
      </c>
    </row>
    <row r="196" spans="1:15" x14ac:dyDescent="0.25">
      <c r="A196" t="s">
        <v>172</v>
      </c>
      <c r="B196" t="s">
        <v>40</v>
      </c>
      <c r="C196" t="s">
        <v>68</v>
      </c>
      <c r="D196">
        <v>22</v>
      </c>
      <c r="E196" s="39">
        <v>0.26800000000000002</v>
      </c>
      <c r="F196" s="1">
        <v>107.645026792815</v>
      </c>
      <c r="H196" s="1">
        <v>47.7521428571429</v>
      </c>
      <c r="J196" s="1">
        <v>191.51887054896099</v>
      </c>
      <c r="K196" s="1">
        <v>110.849229348069</v>
      </c>
      <c r="M196" s="1">
        <v>60.552142857142897</v>
      </c>
      <c r="O196" s="1">
        <v>192.39064818249301</v>
      </c>
    </row>
    <row r="197" spans="1:15" x14ac:dyDescent="0.25">
      <c r="A197" t="s">
        <v>172</v>
      </c>
      <c r="B197" t="s">
        <v>40</v>
      </c>
      <c r="C197" t="s">
        <v>69</v>
      </c>
      <c r="D197">
        <v>12</v>
      </c>
      <c r="E197" s="39">
        <v>0.14599999999999999</v>
      </c>
      <c r="F197" s="1">
        <v>127.33360785844501</v>
      </c>
      <c r="J197" s="1">
        <v>123.45161106358699</v>
      </c>
      <c r="K197" s="1">
        <v>132.79288914411501</v>
      </c>
      <c r="O197" s="1">
        <v>125.722041631024</v>
      </c>
    </row>
    <row r="198" spans="1:15" x14ac:dyDescent="0.25">
      <c r="A198" t="s">
        <v>172</v>
      </c>
      <c r="B198" t="s">
        <v>40</v>
      </c>
      <c r="C198" t="s">
        <v>71</v>
      </c>
      <c r="D198">
        <v>23</v>
      </c>
      <c r="E198" s="39">
        <v>0.28000000000000003</v>
      </c>
      <c r="F198" s="1">
        <v>119.49049287047499</v>
      </c>
      <c r="H198" s="1">
        <v>83.079855744461597</v>
      </c>
      <c r="J198" s="1">
        <v>165.81591946140301</v>
      </c>
      <c r="K198" s="1">
        <v>130.984376400965</v>
      </c>
      <c r="M198" s="1">
        <v>86.231884057971001</v>
      </c>
      <c r="O198" s="1">
        <v>177.149889286323</v>
      </c>
    </row>
    <row r="199" spans="1:15" x14ac:dyDescent="0.25">
      <c r="A199" t="s">
        <v>172</v>
      </c>
      <c r="B199" t="s">
        <v>40</v>
      </c>
      <c r="C199" t="s">
        <v>75</v>
      </c>
      <c r="D199">
        <v>11</v>
      </c>
      <c r="E199" s="39">
        <v>0.13400000000000001</v>
      </c>
      <c r="F199" s="1">
        <v>181.42372454673799</v>
      </c>
      <c r="J199" s="1">
        <v>101.780725167331</v>
      </c>
      <c r="K199" s="1">
        <v>208.742653031852</v>
      </c>
      <c r="O199" s="1">
        <v>124.13961318934</v>
      </c>
    </row>
    <row r="200" spans="1:15" x14ac:dyDescent="0.25">
      <c r="A200" t="s">
        <v>172</v>
      </c>
      <c r="B200" t="s">
        <v>41</v>
      </c>
      <c r="C200" t="s">
        <v>67</v>
      </c>
      <c r="D200">
        <v>570</v>
      </c>
      <c r="E200" s="39">
        <v>0.18099999999999999</v>
      </c>
      <c r="F200" s="1">
        <v>28.720565831717501</v>
      </c>
      <c r="G200" s="1">
        <v>13.224301391598701</v>
      </c>
      <c r="H200" s="1">
        <v>21.010006678512202</v>
      </c>
      <c r="I200" s="1">
        <v>33.719952269885503</v>
      </c>
      <c r="J200" s="1">
        <v>31.525709561420399</v>
      </c>
      <c r="K200" s="1">
        <v>30.406580134930799</v>
      </c>
      <c r="L200" s="1">
        <v>13.916698648853099</v>
      </c>
      <c r="M200" s="1">
        <v>21.9850404312668</v>
      </c>
      <c r="N200" s="1">
        <v>36.306464578723499</v>
      </c>
      <c r="O200" s="1">
        <v>32.676126563201898</v>
      </c>
    </row>
    <row r="201" spans="1:15" x14ac:dyDescent="0.25">
      <c r="A201" t="s">
        <v>172</v>
      </c>
      <c r="B201" t="s">
        <v>41</v>
      </c>
      <c r="C201" t="s">
        <v>68</v>
      </c>
      <c r="D201">
        <v>1156</v>
      </c>
      <c r="E201" s="39">
        <v>0.36799999999999999</v>
      </c>
      <c r="F201" s="1">
        <v>25.658313143318001</v>
      </c>
      <c r="G201" s="1">
        <v>13.4359332970543</v>
      </c>
      <c r="H201" s="1">
        <v>19.296564377209499</v>
      </c>
      <c r="I201" s="1">
        <v>29.334609794275501</v>
      </c>
      <c r="J201" s="1">
        <v>27.079934939782699</v>
      </c>
      <c r="K201" s="1">
        <v>27.546657469583401</v>
      </c>
      <c r="L201" s="1">
        <v>14.5359135495241</v>
      </c>
      <c r="M201" s="1">
        <v>20.328301299101302</v>
      </c>
      <c r="N201" s="1">
        <v>32.244883157634</v>
      </c>
      <c r="O201" s="1">
        <v>28.4517967842465</v>
      </c>
    </row>
    <row r="202" spans="1:15" x14ac:dyDescent="0.25">
      <c r="A202" t="s">
        <v>172</v>
      </c>
      <c r="B202" t="s">
        <v>41</v>
      </c>
      <c r="C202" t="s">
        <v>69</v>
      </c>
      <c r="D202">
        <v>643</v>
      </c>
      <c r="E202" s="39">
        <v>0.20499999999999999</v>
      </c>
      <c r="F202" s="1">
        <v>27.363152955722398</v>
      </c>
      <c r="G202" s="1">
        <v>14.143959627329201</v>
      </c>
      <c r="H202" s="1">
        <v>21.1912100456621</v>
      </c>
      <c r="I202" s="1">
        <v>33.275262519345297</v>
      </c>
      <c r="J202" s="1">
        <v>33.701769936033799</v>
      </c>
      <c r="K202" s="1">
        <v>29.8866861226834</v>
      </c>
      <c r="L202" s="1">
        <v>15.307700307194301</v>
      </c>
      <c r="M202" s="1">
        <v>23.085689045936402</v>
      </c>
      <c r="N202" s="1">
        <v>35.953585778861999</v>
      </c>
      <c r="O202" s="1">
        <v>35.723167070478397</v>
      </c>
    </row>
    <row r="203" spans="1:15" x14ac:dyDescent="0.25">
      <c r="A203" t="s">
        <v>172</v>
      </c>
      <c r="B203" t="s">
        <v>41</v>
      </c>
      <c r="C203" t="s">
        <v>71</v>
      </c>
      <c r="D203">
        <v>441</v>
      </c>
      <c r="E203" s="39">
        <v>0.14000000000000001</v>
      </c>
      <c r="F203" s="1">
        <v>37.249736288786899</v>
      </c>
      <c r="G203" s="1">
        <v>18.509815585960698</v>
      </c>
      <c r="H203" s="1">
        <v>30.273635503207501</v>
      </c>
      <c r="I203" s="1">
        <v>45.395270270270302</v>
      </c>
      <c r="J203" s="1">
        <v>45.288394144629798</v>
      </c>
      <c r="K203" s="1">
        <v>40.278425153118199</v>
      </c>
      <c r="L203" s="1">
        <v>20.278688524590201</v>
      </c>
      <c r="M203" s="1">
        <v>32.121794871794897</v>
      </c>
      <c r="N203" s="1">
        <v>49.515024038461497</v>
      </c>
      <c r="O203" s="1">
        <v>48.035483079383198</v>
      </c>
    </row>
    <row r="204" spans="1:15" x14ac:dyDescent="0.25">
      <c r="A204" t="s">
        <v>172</v>
      </c>
      <c r="B204" t="s">
        <v>41</v>
      </c>
      <c r="C204" t="s">
        <v>72</v>
      </c>
      <c r="D204">
        <v>167</v>
      </c>
      <c r="E204" s="39">
        <v>5.2999999999999999E-2</v>
      </c>
      <c r="F204" s="1">
        <v>40.836638832510999</v>
      </c>
      <c r="G204" s="1">
        <v>25.1792331881955</v>
      </c>
      <c r="H204" s="1">
        <v>37.315494173500198</v>
      </c>
      <c r="I204" s="1">
        <v>50.898612903332001</v>
      </c>
      <c r="J204" s="1">
        <v>45.140924768464103</v>
      </c>
      <c r="K204" s="1">
        <v>43.636177830819499</v>
      </c>
      <c r="L204" s="1">
        <v>27.4349828029995</v>
      </c>
      <c r="M204" s="1">
        <v>39.236354001059901</v>
      </c>
      <c r="N204" s="1">
        <v>55.406617202837197</v>
      </c>
      <c r="O204" s="1">
        <v>47.590740760704698</v>
      </c>
    </row>
    <row r="205" spans="1:15" x14ac:dyDescent="0.25">
      <c r="A205" t="s">
        <v>172</v>
      </c>
      <c r="B205" t="s">
        <v>41</v>
      </c>
      <c r="C205" t="s">
        <v>73</v>
      </c>
      <c r="D205">
        <v>166</v>
      </c>
      <c r="E205" s="39">
        <v>5.2999999999999999E-2</v>
      </c>
      <c r="F205" s="1">
        <v>43.551162630180798</v>
      </c>
      <c r="G205" s="1">
        <v>25.615238831986101</v>
      </c>
      <c r="H205" s="1">
        <v>36.644223679203201</v>
      </c>
      <c r="I205" s="1">
        <v>52.838492063492097</v>
      </c>
      <c r="J205" s="1">
        <v>41.763007198362601</v>
      </c>
      <c r="K205" s="1">
        <v>48.290472514276402</v>
      </c>
      <c r="L205" s="1">
        <v>29.095342080599799</v>
      </c>
      <c r="M205" s="1">
        <v>42.038557076018101</v>
      </c>
      <c r="N205" s="1">
        <v>60.531391065285703</v>
      </c>
      <c r="O205" s="1">
        <v>46.101245756691</v>
      </c>
    </row>
    <row r="206" spans="1:15" x14ac:dyDescent="0.25">
      <c r="A206" t="s">
        <v>172</v>
      </c>
      <c r="B206" t="s">
        <v>42</v>
      </c>
      <c r="C206" t="s">
        <v>67</v>
      </c>
      <c r="D206">
        <v>96</v>
      </c>
      <c r="E206" s="39">
        <v>0.11600000000000001</v>
      </c>
      <c r="F206" s="1">
        <v>62.451193486237798</v>
      </c>
      <c r="G206" s="1">
        <v>32.044036076170499</v>
      </c>
      <c r="H206" s="1">
        <v>45.434089561768097</v>
      </c>
      <c r="I206" s="1">
        <v>68.097734496821403</v>
      </c>
      <c r="J206" s="1">
        <v>60.663478461666799</v>
      </c>
      <c r="K206" s="1">
        <v>65.461084041333507</v>
      </c>
      <c r="L206" s="1">
        <v>33.743453334936802</v>
      </c>
      <c r="M206" s="1">
        <v>47.480897177852903</v>
      </c>
      <c r="N206" s="1">
        <v>70.112528795643996</v>
      </c>
      <c r="O206" s="1">
        <v>62.242123115553497</v>
      </c>
    </row>
    <row r="207" spans="1:15" x14ac:dyDescent="0.25">
      <c r="A207" t="s">
        <v>172</v>
      </c>
      <c r="B207" t="s">
        <v>42</v>
      </c>
      <c r="C207" t="s">
        <v>68</v>
      </c>
      <c r="D207">
        <v>150</v>
      </c>
      <c r="E207" s="39">
        <v>0.18099999999999999</v>
      </c>
      <c r="F207" s="1">
        <v>58.480277178259897</v>
      </c>
      <c r="G207" s="1">
        <v>28.434030732860499</v>
      </c>
      <c r="H207" s="1">
        <v>42.677399193884398</v>
      </c>
      <c r="I207" s="1">
        <v>76.7499763167867</v>
      </c>
      <c r="J207" s="1">
        <v>48.763961119812002</v>
      </c>
      <c r="K207" s="1">
        <v>60.557459102409403</v>
      </c>
      <c r="L207" s="1">
        <v>31.200999589347099</v>
      </c>
      <c r="M207" s="1">
        <v>44.919908832568602</v>
      </c>
      <c r="N207" s="1">
        <v>77.213097434799096</v>
      </c>
      <c r="O207" s="1">
        <v>50.256100011223701</v>
      </c>
    </row>
    <row r="208" spans="1:15" x14ac:dyDescent="0.25">
      <c r="A208" t="s">
        <v>172</v>
      </c>
      <c r="B208" t="s">
        <v>42</v>
      </c>
      <c r="C208" t="s">
        <v>69</v>
      </c>
      <c r="D208">
        <v>255</v>
      </c>
      <c r="E208" s="39">
        <v>0.308</v>
      </c>
      <c r="F208" s="1">
        <v>70.360270190754406</v>
      </c>
      <c r="G208" s="1">
        <v>37.3669564221318</v>
      </c>
      <c r="H208" s="1">
        <v>59.117657856093999</v>
      </c>
      <c r="I208" s="1">
        <v>87.246853541763002</v>
      </c>
      <c r="J208" s="1">
        <v>60.795299261726697</v>
      </c>
      <c r="K208" s="1">
        <v>72.673244189136298</v>
      </c>
      <c r="L208" s="1">
        <v>39.854508436752901</v>
      </c>
      <c r="M208" s="1">
        <v>61.301445619481903</v>
      </c>
      <c r="N208" s="1">
        <v>89.065220251709604</v>
      </c>
      <c r="O208" s="1">
        <v>62.773359318464699</v>
      </c>
    </row>
    <row r="209" spans="1:15" x14ac:dyDescent="0.25">
      <c r="A209" t="s">
        <v>172</v>
      </c>
      <c r="B209" t="s">
        <v>42</v>
      </c>
      <c r="C209" t="s">
        <v>71</v>
      </c>
      <c r="D209">
        <v>245</v>
      </c>
      <c r="E209" s="39">
        <v>0.29599999999999999</v>
      </c>
      <c r="F209" s="1">
        <v>77.105752887951795</v>
      </c>
      <c r="G209" s="1">
        <v>40.149134487350203</v>
      </c>
      <c r="H209" s="1">
        <v>66.964834851936203</v>
      </c>
      <c r="I209" s="1">
        <v>96.070217917675507</v>
      </c>
      <c r="J209" s="1">
        <v>71.943774249821999</v>
      </c>
      <c r="K209" s="1">
        <v>80.191158964157694</v>
      </c>
      <c r="L209" s="1">
        <v>45.206549118387898</v>
      </c>
      <c r="M209" s="1">
        <v>70.303292181070006</v>
      </c>
      <c r="N209" s="1">
        <v>98.658242449664399</v>
      </c>
      <c r="O209" s="1">
        <v>74.223303729680097</v>
      </c>
    </row>
    <row r="210" spans="1:15" x14ac:dyDescent="0.25">
      <c r="A210" t="s">
        <v>172</v>
      </c>
      <c r="B210" t="s">
        <v>42</v>
      </c>
      <c r="C210" t="s">
        <v>72</v>
      </c>
      <c r="D210">
        <v>52</v>
      </c>
      <c r="E210" s="39">
        <v>6.3E-2</v>
      </c>
      <c r="F210" s="1">
        <v>84.725008578712803</v>
      </c>
      <c r="G210" s="1">
        <v>46.942095591960801</v>
      </c>
      <c r="H210" s="1">
        <v>68.992385193300095</v>
      </c>
      <c r="I210" s="1">
        <v>114.414554088427</v>
      </c>
      <c r="J210" s="1">
        <v>93.781556987127303</v>
      </c>
      <c r="K210" s="1">
        <v>88.687492036238197</v>
      </c>
      <c r="L210" s="1">
        <v>50.258843731744001</v>
      </c>
      <c r="M210" s="1">
        <v>72.909351162043293</v>
      </c>
      <c r="N210" s="1">
        <v>117.640556052148</v>
      </c>
      <c r="O210" s="1">
        <v>96.433303912241101</v>
      </c>
    </row>
    <row r="211" spans="1:15" x14ac:dyDescent="0.25">
      <c r="A211" t="s">
        <v>172</v>
      </c>
      <c r="B211" t="s">
        <v>42</v>
      </c>
      <c r="C211" t="s">
        <v>73</v>
      </c>
      <c r="D211">
        <v>29</v>
      </c>
      <c r="E211" s="39">
        <v>3.5000000000000003E-2</v>
      </c>
      <c r="F211" s="1">
        <v>82.465723533622906</v>
      </c>
      <c r="H211" s="1">
        <v>75.521325726704703</v>
      </c>
      <c r="J211" s="1">
        <v>77.271861761671701</v>
      </c>
      <c r="K211" s="1">
        <v>95.768422407142396</v>
      </c>
      <c r="M211" s="1">
        <v>82.058417762448798</v>
      </c>
      <c r="O211" s="1">
        <v>82.703008063824399</v>
      </c>
    </row>
    <row r="212" spans="1:15" x14ac:dyDescent="0.25">
      <c r="A212" t="s">
        <v>172</v>
      </c>
      <c r="B212" t="s">
        <v>43</v>
      </c>
      <c r="C212" t="s">
        <v>67</v>
      </c>
      <c r="D212">
        <v>309</v>
      </c>
      <c r="E212" s="39">
        <v>4.1000000000000002E-2</v>
      </c>
      <c r="F212" s="1">
        <v>55.710721887077298</v>
      </c>
      <c r="G212" s="1">
        <v>15.9755555555556</v>
      </c>
      <c r="H212" s="1">
        <v>33.757946210268898</v>
      </c>
      <c r="I212" s="1">
        <v>71.858585858585897</v>
      </c>
      <c r="J212" s="1">
        <v>51.520592780660103</v>
      </c>
      <c r="K212" s="1">
        <v>61.280412831599797</v>
      </c>
      <c r="L212" s="1">
        <v>17.703249097472899</v>
      </c>
      <c r="M212" s="1">
        <v>36.647660818713398</v>
      </c>
      <c r="N212" s="1">
        <v>78.127880184331801</v>
      </c>
      <c r="O212" s="1">
        <v>54.796035022088702</v>
      </c>
    </row>
    <row r="213" spans="1:15" x14ac:dyDescent="0.25">
      <c r="A213" t="s">
        <v>172</v>
      </c>
      <c r="B213" t="s">
        <v>43</v>
      </c>
      <c r="C213" t="s">
        <v>68</v>
      </c>
      <c r="D213">
        <v>2222</v>
      </c>
      <c r="E213" s="39">
        <v>0.29299999999999998</v>
      </c>
      <c r="F213" s="1">
        <v>45.623777624281502</v>
      </c>
      <c r="G213" s="1">
        <v>15.6366710368185</v>
      </c>
      <c r="H213" s="1">
        <v>30.0170908183633</v>
      </c>
      <c r="I213" s="1">
        <v>56.787086439181202</v>
      </c>
      <c r="J213" s="1">
        <v>48.052971414897399</v>
      </c>
      <c r="K213" s="1">
        <v>52.853989855140803</v>
      </c>
      <c r="L213" s="1">
        <v>18.179444901315801</v>
      </c>
      <c r="M213" s="1">
        <v>35.462876473155802</v>
      </c>
      <c r="N213" s="1">
        <v>65.583351667955</v>
      </c>
      <c r="O213" s="1">
        <v>53.475302332913003</v>
      </c>
    </row>
    <row r="214" spans="1:15" x14ac:dyDescent="0.25">
      <c r="A214" t="s">
        <v>172</v>
      </c>
      <c r="B214" t="s">
        <v>43</v>
      </c>
      <c r="C214" t="s">
        <v>69</v>
      </c>
      <c r="D214">
        <v>2325</v>
      </c>
      <c r="E214" s="39">
        <v>0.307</v>
      </c>
      <c r="F214" s="1">
        <v>49.2781985858051</v>
      </c>
      <c r="G214" s="1">
        <v>17.980694980694999</v>
      </c>
      <c r="H214" s="1">
        <v>34.373188405797102</v>
      </c>
      <c r="I214" s="1">
        <v>63.064788732394398</v>
      </c>
      <c r="J214" s="1">
        <v>45.5834186994825</v>
      </c>
      <c r="K214" s="1">
        <v>56.273477754889697</v>
      </c>
      <c r="L214" s="1">
        <v>20.6675531914894</v>
      </c>
      <c r="M214" s="1">
        <v>39.737142857142899</v>
      </c>
      <c r="N214" s="1">
        <v>72.403153153153198</v>
      </c>
      <c r="O214" s="1">
        <v>50.648520192379003</v>
      </c>
    </row>
    <row r="215" spans="1:15" x14ac:dyDescent="0.25">
      <c r="A215" t="s">
        <v>172</v>
      </c>
      <c r="B215" t="s">
        <v>43</v>
      </c>
      <c r="C215" t="s">
        <v>71</v>
      </c>
      <c r="D215">
        <v>1634</v>
      </c>
      <c r="E215" s="39">
        <v>0.216</v>
      </c>
      <c r="F215" s="1">
        <v>54.663173359797902</v>
      </c>
      <c r="G215" s="1">
        <v>20.913558350630399</v>
      </c>
      <c r="H215" s="1">
        <v>38.113259040774999</v>
      </c>
      <c r="I215" s="1">
        <v>69.409014161523999</v>
      </c>
      <c r="J215" s="1">
        <v>54.769576939921301</v>
      </c>
      <c r="K215" s="1">
        <v>63.7896615269714</v>
      </c>
      <c r="L215" s="1">
        <v>24.0281332612353</v>
      </c>
      <c r="M215" s="1">
        <v>44.105404571075802</v>
      </c>
      <c r="N215" s="1">
        <v>80.882380612972199</v>
      </c>
      <c r="O215" s="1">
        <v>61.131039890790099</v>
      </c>
    </row>
    <row r="216" spans="1:15" x14ac:dyDescent="0.25">
      <c r="A216" t="s">
        <v>172</v>
      </c>
      <c r="B216" t="s">
        <v>43</v>
      </c>
      <c r="C216" t="s">
        <v>72</v>
      </c>
      <c r="D216">
        <v>560</v>
      </c>
      <c r="E216" s="39">
        <v>7.3999999999999996E-2</v>
      </c>
      <c r="F216" s="1">
        <v>53.769419658891898</v>
      </c>
      <c r="G216" s="1">
        <v>20.552344078685099</v>
      </c>
      <c r="H216" s="1">
        <v>37.024892382556601</v>
      </c>
      <c r="I216" s="1">
        <v>67.614027777777807</v>
      </c>
      <c r="J216" s="1">
        <v>57.541575256741702</v>
      </c>
      <c r="K216" s="1">
        <v>61.965391284434197</v>
      </c>
      <c r="L216" s="1">
        <v>24.085146949404798</v>
      </c>
      <c r="M216" s="1">
        <v>43.391368136354401</v>
      </c>
      <c r="N216" s="1">
        <v>78.873621134020595</v>
      </c>
      <c r="O216" s="1">
        <v>63.055036612115302</v>
      </c>
    </row>
    <row r="217" spans="1:15" x14ac:dyDescent="0.25">
      <c r="A217" t="s">
        <v>172</v>
      </c>
      <c r="B217" t="s">
        <v>43</v>
      </c>
      <c r="C217" t="s">
        <v>73</v>
      </c>
      <c r="D217">
        <v>524</v>
      </c>
      <c r="E217" s="39">
        <v>6.9000000000000006E-2</v>
      </c>
      <c r="F217" s="1">
        <v>57.8188646483882</v>
      </c>
      <c r="G217" s="1">
        <v>23.3208695652174</v>
      </c>
      <c r="H217" s="1">
        <v>42.495979355893098</v>
      </c>
      <c r="I217" s="1">
        <v>77.731221628838398</v>
      </c>
      <c r="J217" s="1">
        <v>64.778002847178996</v>
      </c>
      <c r="K217" s="1">
        <v>67.454701245710694</v>
      </c>
      <c r="L217" s="1">
        <v>28.579398073404398</v>
      </c>
      <c r="M217" s="1">
        <v>48.818555477404601</v>
      </c>
      <c r="N217" s="1">
        <v>90.734262605782803</v>
      </c>
      <c r="O217" s="1">
        <v>73.397048002564802</v>
      </c>
    </row>
    <row r="218" spans="1:15" x14ac:dyDescent="0.25">
      <c r="A218" t="s">
        <v>172</v>
      </c>
      <c r="B218" t="s">
        <v>44</v>
      </c>
      <c r="C218" t="s">
        <v>67</v>
      </c>
      <c r="D218">
        <v>515</v>
      </c>
      <c r="E218" s="39">
        <v>0.14399999999999999</v>
      </c>
      <c r="F218" s="1">
        <v>44.208594170994203</v>
      </c>
      <c r="G218" s="1">
        <v>18.733925268220499</v>
      </c>
      <c r="H218" s="1">
        <v>31.838709677419399</v>
      </c>
      <c r="I218" s="1">
        <v>55.716286853493699</v>
      </c>
      <c r="J218" s="1">
        <v>48.447197729806398</v>
      </c>
      <c r="K218" s="1">
        <v>47.345110176785496</v>
      </c>
      <c r="L218" s="1">
        <v>20.566144290492101</v>
      </c>
      <c r="M218" s="1">
        <v>34.149456521739097</v>
      </c>
      <c r="N218" s="1">
        <v>60.392273174330001</v>
      </c>
      <c r="O218" s="1">
        <v>51.087824853460198</v>
      </c>
    </row>
    <row r="219" spans="1:15" x14ac:dyDescent="0.25">
      <c r="A219" t="s">
        <v>172</v>
      </c>
      <c r="B219" t="s">
        <v>44</v>
      </c>
      <c r="C219" t="s">
        <v>68</v>
      </c>
      <c r="D219">
        <v>860</v>
      </c>
      <c r="E219" s="39">
        <v>0.24099999999999999</v>
      </c>
      <c r="F219" s="1">
        <v>46.440843950752999</v>
      </c>
      <c r="G219" s="1">
        <v>20.509574565381399</v>
      </c>
      <c r="H219" s="1">
        <v>34.1547774665422</v>
      </c>
      <c r="I219" s="1">
        <v>62.102505145191699</v>
      </c>
      <c r="J219" s="1">
        <v>54.322635043667297</v>
      </c>
      <c r="K219" s="1">
        <v>52.248471348701898</v>
      </c>
      <c r="L219" s="1">
        <v>23.175129459148401</v>
      </c>
      <c r="M219" s="1">
        <v>39.670947221075799</v>
      </c>
      <c r="N219" s="1">
        <v>70.223257080609997</v>
      </c>
      <c r="O219" s="1">
        <v>58.075015936498097</v>
      </c>
    </row>
    <row r="220" spans="1:15" x14ac:dyDescent="0.25">
      <c r="A220" t="s">
        <v>172</v>
      </c>
      <c r="B220" t="s">
        <v>44</v>
      </c>
      <c r="C220" t="s">
        <v>69</v>
      </c>
      <c r="D220">
        <v>878</v>
      </c>
      <c r="E220" s="39">
        <v>0.246</v>
      </c>
      <c r="F220" s="1">
        <v>47.849118071226201</v>
      </c>
      <c r="G220" s="1">
        <v>21.864338852891802</v>
      </c>
      <c r="H220" s="1">
        <v>37.813519150549901</v>
      </c>
      <c r="I220" s="1">
        <v>60.016990181234597</v>
      </c>
      <c r="J220" s="1">
        <v>51.569545992539098</v>
      </c>
      <c r="K220" s="1">
        <v>53.7189306854428</v>
      </c>
      <c r="L220" s="1">
        <v>24.7988835341365</v>
      </c>
      <c r="M220" s="1">
        <v>43.707591915972202</v>
      </c>
      <c r="N220" s="1">
        <v>70.238009478070794</v>
      </c>
      <c r="O220" s="1">
        <v>55.278437661070299</v>
      </c>
    </row>
    <row r="221" spans="1:15" x14ac:dyDescent="0.25">
      <c r="A221" t="s">
        <v>172</v>
      </c>
      <c r="B221" t="s">
        <v>44</v>
      </c>
      <c r="C221" t="s">
        <v>71</v>
      </c>
      <c r="D221">
        <v>801</v>
      </c>
      <c r="E221" s="39">
        <v>0.22500000000000001</v>
      </c>
      <c r="F221" s="1">
        <v>56.485449614342997</v>
      </c>
      <c r="G221" s="1">
        <v>29</v>
      </c>
      <c r="H221" s="1">
        <v>47.3277419354839</v>
      </c>
      <c r="I221" s="1">
        <v>71.775000000000006</v>
      </c>
      <c r="J221" s="1">
        <v>59.236658386607303</v>
      </c>
      <c r="K221" s="1">
        <v>61.459314335973502</v>
      </c>
      <c r="L221" s="1">
        <v>32.413612565445</v>
      </c>
      <c r="M221" s="1">
        <v>53.780952380952399</v>
      </c>
      <c r="N221" s="1">
        <v>78.182857142857102</v>
      </c>
      <c r="O221" s="1">
        <v>62.880993324031401</v>
      </c>
    </row>
    <row r="222" spans="1:15" x14ac:dyDescent="0.25">
      <c r="A222" t="s">
        <v>172</v>
      </c>
      <c r="B222" t="s">
        <v>44</v>
      </c>
      <c r="C222" t="s">
        <v>72</v>
      </c>
      <c r="D222">
        <v>244</v>
      </c>
      <c r="E222" s="39">
        <v>6.8000000000000005E-2</v>
      </c>
      <c r="F222" s="1">
        <v>68.645881538845401</v>
      </c>
      <c r="G222" s="1">
        <v>40.432544397059999</v>
      </c>
      <c r="H222" s="1">
        <v>55.061517145426102</v>
      </c>
      <c r="I222" s="1">
        <v>87.490113033641194</v>
      </c>
      <c r="J222" s="1">
        <v>69.299701097639399</v>
      </c>
      <c r="K222" s="1">
        <v>74.732812364730705</v>
      </c>
      <c r="L222" s="1">
        <v>43.063467853439299</v>
      </c>
      <c r="M222" s="1">
        <v>62.558104534988097</v>
      </c>
      <c r="N222" s="1">
        <v>95.092627944003695</v>
      </c>
      <c r="O222" s="1">
        <v>73.574395285173296</v>
      </c>
    </row>
    <row r="223" spans="1:15" x14ac:dyDescent="0.25">
      <c r="A223" t="s">
        <v>172</v>
      </c>
      <c r="B223" t="s">
        <v>44</v>
      </c>
      <c r="C223" t="s">
        <v>73</v>
      </c>
      <c r="D223">
        <v>269</v>
      </c>
      <c r="E223" s="39">
        <v>7.4999999999999997E-2</v>
      </c>
      <c r="F223" s="1">
        <v>64.132245075584805</v>
      </c>
      <c r="G223" s="1">
        <v>38.125</v>
      </c>
      <c r="H223" s="1">
        <v>54.850207223208997</v>
      </c>
      <c r="I223" s="1">
        <v>79.080495356037105</v>
      </c>
      <c r="J223" s="1">
        <v>63.937228154578001</v>
      </c>
      <c r="K223" s="1">
        <v>76.745182120964898</v>
      </c>
      <c r="L223" s="1">
        <v>46.680419580419603</v>
      </c>
      <c r="M223" s="1">
        <v>64.808108108108101</v>
      </c>
      <c r="N223" s="1">
        <v>89.697378872120694</v>
      </c>
      <c r="O223" s="1">
        <v>73.411419846786401</v>
      </c>
    </row>
    <row r="224" spans="1:15" x14ac:dyDescent="0.25">
      <c r="A224" t="s">
        <v>172</v>
      </c>
      <c r="B224" t="s">
        <v>45</v>
      </c>
      <c r="C224" t="s">
        <v>67</v>
      </c>
      <c r="D224">
        <v>750</v>
      </c>
      <c r="E224" s="39">
        <v>0.187</v>
      </c>
      <c r="F224" s="1">
        <v>69.200450371030797</v>
      </c>
      <c r="G224" s="1">
        <v>14.2969374416489</v>
      </c>
      <c r="H224" s="1">
        <v>27.204014161220002</v>
      </c>
      <c r="I224" s="1">
        <v>66.516071428571394</v>
      </c>
      <c r="J224" s="1">
        <v>61.719236730616899</v>
      </c>
      <c r="K224" s="1">
        <v>73.329827071929998</v>
      </c>
      <c r="L224" s="1">
        <v>14.880289729243</v>
      </c>
      <c r="M224" s="1">
        <v>29.680270270270299</v>
      </c>
      <c r="N224" s="1">
        <v>69.971543560606094</v>
      </c>
      <c r="O224" s="1">
        <v>64.606105615923596</v>
      </c>
    </row>
    <row r="225" spans="1:15" x14ac:dyDescent="0.25">
      <c r="A225" t="s">
        <v>172</v>
      </c>
      <c r="B225" t="s">
        <v>45</v>
      </c>
      <c r="C225" t="s">
        <v>68</v>
      </c>
      <c r="D225">
        <v>899</v>
      </c>
      <c r="E225" s="39">
        <v>0.224</v>
      </c>
      <c r="F225" s="1">
        <v>91.131422750915405</v>
      </c>
      <c r="G225" s="1">
        <v>12.761863052431</v>
      </c>
      <c r="H225" s="1">
        <v>29.2361111111111</v>
      </c>
      <c r="I225" s="1">
        <v>79.094350795930893</v>
      </c>
      <c r="J225" s="1">
        <v>63.198271688613502</v>
      </c>
      <c r="K225" s="1">
        <v>95.067806560819307</v>
      </c>
      <c r="L225" s="1">
        <v>13.160521886938</v>
      </c>
      <c r="M225" s="1">
        <v>32.3511450381679</v>
      </c>
      <c r="N225" s="1">
        <v>82.996945796667305</v>
      </c>
      <c r="O225" s="1">
        <v>65.268958041390505</v>
      </c>
    </row>
    <row r="226" spans="1:15" x14ac:dyDescent="0.25">
      <c r="A226" t="s">
        <v>172</v>
      </c>
      <c r="B226" t="s">
        <v>45</v>
      </c>
      <c r="C226" t="s">
        <v>69</v>
      </c>
      <c r="D226">
        <v>771</v>
      </c>
      <c r="E226" s="39">
        <v>0.192</v>
      </c>
      <c r="F226" s="1">
        <v>91.249602642762397</v>
      </c>
      <c r="G226" s="1">
        <v>14.7327908689249</v>
      </c>
      <c r="H226" s="1">
        <v>29.431451612903199</v>
      </c>
      <c r="I226" s="1">
        <v>78.264322543726195</v>
      </c>
      <c r="J226" s="1">
        <v>59.538269377132899</v>
      </c>
      <c r="K226" s="1">
        <v>96.442982895502595</v>
      </c>
      <c r="L226" s="1">
        <v>15.686165366034899</v>
      </c>
      <c r="M226" s="1">
        <v>33.438775510204103</v>
      </c>
      <c r="N226" s="1">
        <v>86.412714776632299</v>
      </c>
      <c r="O226" s="1">
        <v>61.379955065489597</v>
      </c>
    </row>
    <row r="227" spans="1:15" x14ac:dyDescent="0.25">
      <c r="A227" t="s">
        <v>172</v>
      </c>
      <c r="B227" t="s">
        <v>45</v>
      </c>
      <c r="C227" t="s">
        <v>71</v>
      </c>
      <c r="D227">
        <v>853</v>
      </c>
      <c r="E227" s="39">
        <v>0.21299999999999999</v>
      </c>
      <c r="F227" s="1">
        <v>79.884826520016603</v>
      </c>
      <c r="G227" s="1">
        <v>15.410714285714301</v>
      </c>
      <c r="H227" s="1">
        <v>30.803829479768801</v>
      </c>
      <c r="I227" s="1">
        <v>74.859813084112105</v>
      </c>
      <c r="J227" s="1">
        <v>56.730083372924497</v>
      </c>
      <c r="K227" s="1">
        <v>88.871358025737706</v>
      </c>
      <c r="L227" s="1">
        <v>16.813829787233999</v>
      </c>
      <c r="M227" s="1">
        <v>34.742695570216803</v>
      </c>
      <c r="N227" s="1">
        <v>81.959183673469397</v>
      </c>
      <c r="O227" s="1">
        <v>61.974818266767699</v>
      </c>
    </row>
    <row r="228" spans="1:15" x14ac:dyDescent="0.25">
      <c r="A228" t="s">
        <v>172</v>
      </c>
      <c r="B228" t="s">
        <v>45</v>
      </c>
      <c r="C228" t="s">
        <v>72</v>
      </c>
      <c r="D228">
        <v>477</v>
      </c>
      <c r="E228" s="39">
        <v>0.11899999999999999</v>
      </c>
      <c r="F228" s="1">
        <v>81.138113375617905</v>
      </c>
      <c r="G228" s="1">
        <v>14.137651821862301</v>
      </c>
      <c r="H228" s="1">
        <v>31.183333333333302</v>
      </c>
      <c r="I228" s="1">
        <v>64.614497528830299</v>
      </c>
      <c r="J228" s="1">
        <v>55.616077991767099</v>
      </c>
      <c r="K228" s="1">
        <v>88.166805317905002</v>
      </c>
      <c r="L228" s="1">
        <v>16.026315789473699</v>
      </c>
      <c r="M228" s="1">
        <v>33.132818532818497</v>
      </c>
      <c r="N228" s="1">
        <v>75.988149498632595</v>
      </c>
      <c r="O228" s="1">
        <v>58.416073110106701</v>
      </c>
    </row>
    <row r="229" spans="1:15" x14ac:dyDescent="0.25">
      <c r="A229" t="s">
        <v>172</v>
      </c>
      <c r="B229" t="s">
        <v>45</v>
      </c>
      <c r="C229" t="s">
        <v>73</v>
      </c>
      <c r="D229">
        <v>263</v>
      </c>
      <c r="E229" s="39">
        <v>6.6000000000000003E-2</v>
      </c>
      <c r="F229" s="1">
        <v>96.251265109753405</v>
      </c>
      <c r="G229" s="1">
        <v>16.762959863971801</v>
      </c>
      <c r="H229" s="1">
        <v>34.9677419354839</v>
      </c>
      <c r="I229" s="1">
        <v>79.446808510638306</v>
      </c>
      <c r="J229" s="1">
        <v>45.364240419802002</v>
      </c>
      <c r="K229" s="1">
        <v>102.77507830543701</v>
      </c>
      <c r="L229" s="1">
        <v>18.934688941448002</v>
      </c>
      <c r="M229" s="1">
        <v>41.710417288410902</v>
      </c>
      <c r="N229" s="1">
        <v>80.147133068878503</v>
      </c>
      <c r="O229" s="1">
        <v>47.223272433551301</v>
      </c>
    </row>
    <row r="230" spans="1:15" x14ac:dyDescent="0.25">
      <c r="A230" t="s">
        <v>172</v>
      </c>
      <c r="B230" t="s">
        <v>46</v>
      </c>
      <c r="C230" t="s">
        <v>67</v>
      </c>
      <c r="D230">
        <v>369</v>
      </c>
      <c r="E230" s="39">
        <v>0.25</v>
      </c>
      <c r="F230" s="1">
        <v>84.818335768250094</v>
      </c>
      <c r="G230" s="1">
        <v>28.609498680738799</v>
      </c>
      <c r="H230" s="1">
        <v>53.278571428571396</v>
      </c>
      <c r="I230" s="1">
        <v>107.322580645161</v>
      </c>
      <c r="J230" s="1">
        <v>77.560254434983406</v>
      </c>
      <c r="K230" s="1">
        <v>85.7486877946954</v>
      </c>
      <c r="L230" s="1">
        <v>29.8149688149688</v>
      </c>
      <c r="M230" s="1">
        <v>53.996632996632997</v>
      </c>
      <c r="N230" s="1">
        <v>107.33430232558101</v>
      </c>
      <c r="O230" s="1">
        <v>78.066636986058697</v>
      </c>
    </row>
    <row r="231" spans="1:15" x14ac:dyDescent="0.25">
      <c r="A231" t="s">
        <v>172</v>
      </c>
      <c r="B231" t="s">
        <v>46</v>
      </c>
      <c r="C231" t="s">
        <v>68</v>
      </c>
      <c r="D231">
        <v>368</v>
      </c>
      <c r="E231" s="39">
        <v>0.249</v>
      </c>
      <c r="F231" s="1">
        <v>71.311799240497194</v>
      </c>
      <c r="G231" s="1">
        <v>22.972548055695899</v>
      </c>
      <c r="H231" s="1">
        <v>44.513431053099303</v>
      </c>
      <c r="I231" s="1">
        <v>86.336635799066599</v>
      </c>
      <c r="J231" s="1">
        <v>50.270430559271098</v>
      </c>
      <c r="K231" s="1">
        <v>73.657277173534695</v>
      </c>
      <c r="L231" s="1">
        <v>25.267449135023401</v>
      </c>
      <c r="M231" s="1">
        <v>46.5311620193606</v>
      </c>
      <c r="N231" s="1">
        <v>91.337582159624404</v>
      </c>
      <c r="O231" s="1">
        <v>53.303289925898298</v>
      </c>
    </row>
    <row r="232" spans="1:15" x14ac:dyDescent="0.25">
      <c r="A232" t="s">
        <v>172</v>
      </c>
      <c r="B232" t="s">
        <v>46</v>
      </c>
      <c r="C232" t="s">
        <v>69</v>
      </c>
      <c r="D232">
        <v>322</v>
      </c>
      <c r="E232" s="39">
        <v>0.218</v>
      </c>
      <c r="F232" s="1">
        <v>73.875387753284798</v>
      </c>
      <c r="G232" s="1">
        <v>27.5384740492083</v>
      </c>
      <c r="H232" s="1">
        <v>45.275029926940697</v>
      </c>
      <c r="I232" s="1">
        <v>92.376408725439404</v>
      </c>
      <c r="J232" s="1">
        <v>54.481477963935902</v>
      </c>
      <c r="K232" s="1">
        <v>76.728600520390501</v>
      </c>
      <c r="L232" s="1">
        <v>30.038711689237299</v>
      </c>
      <c r="M232" s="1">
        <v>47.718031265661097</v>
      </c>
      <c r="N232" s="1">
        <v>96.962271126911702</v>
      </c>
      <c r="O232" s="1">
        <v>56.566638693843998</v>
      </c>
    </row>
    <row r="233" spans="1:15" x14ac:dyDescent="0.25">
      <c r="A233" t="s">
        <v>172</v>
      </c>
      <c r="B233" t="s">
        <v>46</v>
      </c>
      <c r="C233" t="s">
        <v>71</v>
      </c>
      <c r="D233">
        <v>304</v>
      </c>
      <c r="E233" s="39">
        <v>0.20599999999999999</v>
      </c>
      <c r="F233" s="1">
        <v>63.714010869319097</v>
      </c>
      <c r="G233" s="1">
        <v>23.6037987099145</v>
      </c>
      <c r="H233" s="1">
        <v>39.089031170985997</v>
      </c>
      <c r="I233" s="1">
        <v>73.036974371312198</v>
      </c>
      <c r="J233" s="1">
        <v>56.3966504169519</v>
      </c>
      <c r="K233" s="1">
        <v>66.758842501897007</v>
      </c>
      <c r="L233" s="1">
        <v>25.201346949954001</v>
      </c>
      <c r="M233" s="1">
        <v>43.231597467419903</v>
      </c>
      <c r="N233" s="1">
        <v>76.763505335031397</v>
      </c>
      <c r="O233" s="1">
        <v>59.1085214165062</v>
      </c>
    </row>
    <row r="234" spans="1:15" x14ac:dyDescent="0.25">
      <c r="A234" t="s">
        <v>172</v>
      </c>
      <c r="B234" t="s">
        <v>46</v>
      </c>
      <c r="C234" t="s">
        <v>72</v>
      </c>
      <c r="D234">
        <v>60</v>
      </c>
      <c r="E234" s="39">
        <v>4.1000000000000002E-2</v>
      </c>
      <c r="F234" s="1">
        <v>92.419888392564999</v>
      </c>
      <c r="G234" s="1">
        <v>37.253994824825199</v>
      </c>
      <c r="H234" s="1">
        <v>80.201699981318896</v>
      </c>
      <c r="I234" s="1">
        <v>128.89560089448901</v>
      </c>
      <c r="J234" s="1">
        <v>82.660640771314604</v>
      </c>
      <c r="K234" s="1">
        <v>94.468666969654507</v>
      </c>
      <c r="L234" s="1">
        <v>40.7819801157424</v>
      </c>
      <c r="M234" s="1">
        <v>85.696817896389305</v>
      </c>
      <c r="N234" s="1">
        <v>128.89560089448901</v>
      </c>
      <c r="O234" s="1">
        <v>84.818512119337598</v>
      </c>
    </row>
    <row r="235" spans="1:15" x14ac:dyDescent="0.25">
      <c r="A235" t="s">
        <v>172</v>
      </c>
      <c r="B235" t="s">
        <v>46</v>
      </c>
      <c r="C235" t="s">
        <v>73</v>
      </c>
      <c r="D235">
        <v>53</v>
      </c>
      <c r="E235" s="39">
        <v>3.5999999999999997E-2</v>
      </c>
      <c r="F235" s="1">
        <v>91.783827865552894</v>
      </c>
      <c r="G235" s="1">
        <v>34.617098133654402</v>
      </c>
      <c r="H235" s="1">
        <v>67.409090909090907</v>
      </c>
      <c r="I235" s="1">
        <v>110.907297830375</v>
      </c>
      <c r="J235" s="1">
        <v>77.547390129030504</v>
      </c>
      <c r="K235" s="1">
        <v>95.743464730639104</v>
      </c>
      <c r="L235" s="1">
        <v>38.1618307905687</v>
      </c>
      <c r="M235" s="1">
        <v>75.218418907905502</v>
      </c>
      <c r="N235" s="1">
        <v>114.499708454811</v>
      </c>
      <c r="O235" s="1">
        <v>79.838072809945999</v>
      </c>
    </row>
    <row r="236" spans="1:15" x14ac:dyDescent="0.25">
      <c r="A236" t="s">
        <v>172</v>
      </c>
      <c r="B236" t="s">
        <v>48</v>
      </c>
      <c r="C236" t="s">
        <v>67</v>
      </c>
      <c r="D236">
        <v>1673</v>
      </c>
      <c r="E236" s="39">
        <v>0.32200000000000001</v>
      </c>
      <c r="F236" s="1">
        <v>29.079299236435499</v>
      </c>
      <c r="G236" s="1">
        <v>14.606936416185</v>
      </c>
      <c r="H236" s="1">
        <v>23.214285714285701</v>
      </c>
      <c r="I236" s="1">
        <v>37.570498915401302</v>
      </c>
      <c r="J236" s="1">
        <v>28.384146363567201</v>
      </c>
      <c r="K236" s="1">
        <v>33.302693446953803</v>
      </c>
      <c r="L236" s="1">
        <v>17.0109170305677</v>
      </c>
      <c r="M236" s="1">
        <v>26.75</v>
      </c>
      <c r="N236" s="1">
        <v>42.673469387755098</v>
      </c>
      <c r="O236" s="1">
        <v>32.3170460354645</v>
      </c>
    </row>
    <row r="237" spans="1:15" x14ac:dyDescent="0.25">
      <c r="A237" t="s">
        <v>172</v>
      </c>
      <c r="B237" t="s">
        <v>48</v>
      </c>
      <c r="C237" t="s">
        <v>68</v>
      </c>
      <c r="D237">
        <v>1607</v>
      </c>
      <c r="E237" s="39">
        <v>0.309</v>
      </c>
      <c r="F237" s="1">
        <v>28.111492647039</v>
      </c>
      <c r="G237" s="1">
        <v>15.1339147286822</v>
      </c>
      <c r="H237" s="1">
        <v>22.8910256410256</v>
      </c>
      <c r="I237" s="1">
        <v>35.973015873015903</v>
      </c>
      <c r="J237" s="1">
        <v>29.079334273649302</v>
      </c>
      <c r="K237" s="1">
        <v>34.174891325914601</v>
      </c>
      <c r="L237" s="1">
        <v>18.5555322128852</v>
      </c>
      <c r="M237" s="1">
        <v>28.062176165803098</v>
      </c>
      <c r="N237" s="1">
        <v>43.626043441685901</v>
      </c>
      <c r="O237" s="1">
        <v>34.6921820296891</v>
      </c>
    </row>
    <row r="238" spans="1:15" x14ac:dyDescent="0.25">
      <c r="A238" t="s">
        <v>172</v>
      </c>
      <c r="B238" t="s">
        <v>48</v>
      </c>
      <c r="C238" t="s">
        <v>69</v>
      </c>
      <c r="D238">
        <v>891</v>
      </c>
      <c r="E238" s="39">
        <v>0.17100000000000001</v>
      </c>
      <c r="F238" s="1">
        <v>27.931128573667699</v>
      </c>
      <c r="G238" s="1">
        <v>14.2966580675422</v>
      </c>
      <c r="H238" s="1">
        <v>22.193798449612402</v>
      </c>
      <c r="I238" s="1">
        <v>35.6327245352186</v>
      </c>
      <c r="J238" s="1">
        <v>30.757315301604901</v>
      </c>
      <c r="K238" s="1">
        <v>33.908050748436899</v>
      </c>
      <c r="L238" s="1">
        <v>18.5997711670481</v>
      </c>
      <c r="M238" s="1">
        <v>27.841409691629998</v>
      </c>
      <c r="N238" s="1">
        <v>43.140206189699299</v>
      </c>
      <c r="O238" s="1">
        <v>35.443641353274003</v>
      </c>
    </row>
    <row r="239" spans="1:15" x14ac:dyDescent="0.25">
      <c r="A239" t="s">
        <v>172</v>
      </c>
      <c r="B239" t="s">
        <v>48</v>
      </c>
      <c r="C239" t="s">
        <v>71</v>
      </c>
      <c r="D239">
        <v>636</v>
      </c>
      <c r="E239" s="39">
        <v>0.122</v>
      </c>
      <c r="F239" s="1">
        <v>30.239167930642601</v>
      </c>
      <c r="G239" s="1">
        <v>16.428224843236801</v>
      </c>
      <c r="H239" s="1">
        <v>23.486473818133099</v>
      </c>
      <c r="I239" s="1">
        <v>38.509864778224603</v>
      </c>
      <c r="J239" s="1">
        <v>31.396320231696102</v>
      </c>
      <c r="K239" s="1">
        <v>35.4391506135604</v>
      </c>
      <c r="L239" s="1">
        <v>19.927204813438902</v>
      </c>
      <c r="M239" s="1">
        <v>28.413406879275499</v>
      </c>
      <c r="N239" s="1">
        <v>42.957644679372599</v>
      </c>
      <c r="O239" s="1">
        <v>36.291592353089001</v>
      </c>
    </row>
    <row r="240" spans="1:15" x14ac:dyDescent="0.25">
      <c r="A240" t="s">
        <v>172</v>
      </c>
      <c r="B240" t="s">
        <v>48</v>
      </c>
      <c r="C240" t="s">
        <v>72</v>
      </c>
      <c r="D240">
        <v>119</v>
      </c>
      <c r="E240" s="39">
        <v>2.3E-2</v>
      </c>
      <c r="F240" s="1">
        <v>42.248349847325301</v>
      </c>
      <c r="G240" s="1">
        <v>21.463666862093699</v>
      </c>
      <c r="H240" s="1">
        <v>36.595141700404902</v>
      </c>
      <c r="I240" s="1">
        <v>60.043996558928399</v>
      </c>
      <c r="J240" s="1">
        <v>45.181140532121198</v>
      </c>
      <c r="K240" s="1">
        <v>49.085135462763702</v>
      </c>
      <c r="L240" s="1">
        <v>24.861031352753201</v>
      </c>
      <c r="M240" s="1">
        <v>41.133333333333297</v>
      </c>
      <c r="N240" s="1">
        <v>67.2171885409727</v>
      </c>
      <c r="O240" s="1">
        <v>49.893550877788002</v>
      </c>
    </row>
    <row r="241" spans="1:15" x14ac:dyDescent="0.25">
      <c r="A241" t="s">
        <v>172</v>
      </c>
      <c r="B241" t="s">
        <v>48</v>
      </c>
      <c r="C241" t="s">
        <v>73</v>
      </c>
      <c r="D241">
        <v>277</v>
      </c>
      <c r="E241" s="39">
        <v>5.2999999999999999E-2</v>
      </c>
      <c r="F241" s="1">
        <v>40.268320290861404</v>
      </c>
      <c r="G241" s="1">
        <v>25.404651162790699</v>
      </c>
      <c r="H241" s="1">
        <v>36.28125</v>
      </c>
      <c r="I241" s="1">
        <v>49.711646586345402</v>
      </c>
      <c r="J241" s="1">
        <v>44.239484068927901</v>
      </c>
      <c r="K241" s="1">
        <v>46.507611697536099</v>
      </c>
      <c r="L241" s="1">
        <v>29.790035587188601</v>
      </c>
      <c r="M241" s="1">
        <v>40.463157894736803</v>
      </c>
      <c r="N241" s="1">
        <v>60.750670241286898</v>
      </c>
      <c r="O241" s="1">
        <v>51.390390175417799</v>
      </c>
    </row>
    <row r="242" spans="1:15" x14ac:dyDescent="0.25">
      <c r="A242" t="s">
        <v>172</v>
      </c>
      <c r="B242" t="s">
        <v>49</v>
      </c>
      <c r="C242" t="s">
        <v>74</v>
      </c>
      <c r="D242">
        <v>44</v>
      </c>
      <c r="E242" s="39">
        <v>0.39300000000000002</v>
      </c>
      <c r="F242" s="1">
        <v>2008.7507855951999</v>
      </c>
      <c r="G242" s="1">
        <v>65.243040168114803</v>
      </c>
      <c r="H242" s="1">
        <v>751.32388447363905</v>
      </c>
      <c r="I242" s="1">
        <v>3352.9331209749098</v>
      </c>
      <c r="J242" s="1">
        <v>3209.1865912762501</v>
      </c>
      <c r="K242" s="1">
        <v>2034.5214191454299</v>
      </c>
      <c r="L242" s="1">
        <v>65.243040168114803</v>
      </c>
      <c r="M242" s="1">
        <v>751.32388447363905</v>
      </c>
      <c r="N242" s="1">
        <v>3608.7130720545301</v>
      </c>
      <c r="O242" s="1">
        <v>3217.2806194640998</v>
      </c>
    </row>
    <row r="243" spans="1:15" x14ac:dyDescent="0.25">
      <c r="A243" t="s">
        <v>172</v>
      </c>
      <c r="B243" t="s">
        <v>49</v>
      </c>
      <c r="C243" t="s">
        <v>69</v>
      </c>
      <c r="D243">
        <v>33</v>
      </c>
      <c r="E243" s="39">
        <v>0.29499999999999998</v>
      </c>
      <c r="F243" s="1">
        <v>1369.5474749830601</v>
      </c>
      <c r="H243" s="1">
        <v>323.229746835443</v>
      </c>
      <c r="J243" s="1">
        <v>1407.5546387000099</v>
      </c>
      <c r="K243" s="1">
        <v>1404.11689714473</v>
      </c>
      <c r="M243" s="1">
        <v>323.229746835443</v>
      </c>
      <c r="O243" s="1">
        <v>1419.88359263955</v>
      </c>
    </row>
    <row r="244" spans="1:15" x14ac:dyDescent="0.25">
      <c r="A244" t="s">
        <v>172</v>
      </c>
      <c r="B244" t="s">
        <v>49</v>
      </c>
      <c r="C244" t="s">
        <v>76</v>
      </c>
      <c r="D244">
        <v>17</v>
      </c>
      <c r="E244" s="39">
        <v>0.152</v>
      </c>
      <c r="F244" s="1">
        <v>2221.27532671688</v>
      </c>
      <c r="J244" s="1">
        <v>1048.6341074552699</v>
      </c>
      <c r="K244" s="1">
        <v>2238.5898673294701</v>
      </c>
      <c r="O244" s="1">
        <v>1052.7595236751499</v>
      </c>
    </row>
    <row r="245" spans="1:15" x14ac:dyDescent="0.25">
      <c r="A245" t="s">
        <v>172</v>
      </c>
      <c r="B245" t="s">
        <v>49</v>
      </c>
      <c r="C245" t="s">
        <v>73</v>
      </c>
      <c r="D245">
        <v>18</v>
      </c>
      <c r="E245" s="39">
        <v>0.161</v>
      </c>
      <c r="F245" s="1">
        <v>668.02639047464402</v>
      </c>
      <c r="J245" s="1">
        <v>525.87197340967498</v>
      </c>
      <c r="K245" s="1">
        <v>727.62211758851004</v>
      </c>
      <c r="O245" s="1">
        <v>539.62737153670696</v>
      </c>
    </row>
    <row r="246" spans="1:15" x14ac:dyDescent="0.25">
      <c r="A246" t="s">
        <v>172</v>
      </c>
      <c r="B246" t="s">
        <v>50</v>
      </c>
      <c r="C246" t="s">
        <v>67</v>
      </c>
      <c r="D246">
        <v>1957</v>
      </c>
      <c r="E246" s="39">
        <v>0.497</v>
      </c>
      <c r="F246" s="1">
        <v>202.532745248217</v>
      </c>
      <c r="G246" s="1">
        <v>95.816953316953303</v>
      </c>
      <c r="H246" s="1">
        <v>169.166666666667</v>
      </c>
      <c r="I246" s="1">
        <v>265.46666666666698</v>
      </c>
      <c r="J246" s="1">
        <v>161.24851489739001</v>
      </c>
      <c r="K246" s="1">
        <v>204.042320052626</v>
      </c>
      <c r="L246" s="1">
        <v>96.621428571428595</v>
      </c>
      <c r="M246" s="1">
        <v>171.777777777778</v>
      </c>
      <c r="N246" s="1">
        <v>267.72807017543897</v>
      </c>
      <c r="O246" s="1">
        <v>162.683477848992</v>
      </c>
    </row>
    <row r="247" spans="1:15" x14ac:dyDescent="0.25">
      <c r="A247" t="s">
        <v>172</v>
      </c>
      <c r="B247" t="s">
        <v>50</v>
      </c>
      <c r="C247" t="s">
        <v>68</v>
      </c>
      <c r="D247">
        <v>800</v>
      </c>
      <c r="E247" s="39">
        <v>0.20300000000000001</v>
      </c>
      <c r="F247" s="1">
        <v>216.526948910014</v>
      </c>
      <c r="G247" s="1">
        <v>94.259537462169703</v>
      </c>
      <c r="H247" s="1">
        <v>168.744413919414</v>
      </c>
      <c r="I247" s="1">
        <v>295.77501870417501</v>
      </c>
      <c r="J247" s="1">
        <v>141.88792774790599</v>
      </c>
      <c r="K247" s="1">
        <v>220.67084267837001</v>
      </c>
      <c r="L247" s="1">
        <v>97.437039170506907</v>
      </c>
      <c r="M247" s="1">
        <v>175.822357167294</v>
      </c>
      <c r="N247" s="1">
        <v>300.35940840189198</v>
      </c>
      <c r="O247" s="1">
        <v>145.608152620277</v>
      </c>
    </row>
    <row r="248" spans="1:15" x14ac:dyDescent="0.25">
      <c r="A248" t="s">
        <v>172</v>
      </c>
      <c r="B248" t="s">
        <v>50</v>
      </c>
      <c r="C248" t="s">
        <v>69</v>
      </c>
      <c r="D248">
        <v>516</v>
      </c>
      <c r="E248" s="39">
        <v>0.13100000000000001</v>
      </c>
      <c r="F248" s="1">
        <v>289.92832083144299</v>
      </c>
      <c r="G248" s="1">
        <v>115.614114269189</v>
      </c>
      <c r="H248" s="1">
        <v>209.13053121281001</v>
      </c>
      <c r="I248" s="1">
        <v>389.26799999999997</v>
      </c>
      <c r="J248" s="1">
        <v>226.24878676728</v>
      </c>
      <c r="K248" s="1">
        <v>293.82413571835002</v>
      </c>
      <c r="L248" s="1">
        <v>120.63218716420801</v>
      </c>
      <c r="M248" s="1">
        <v>214.880574912892</v>
      </c>
      <c r="N248" s="1">
        <v>390.97788888888903</v>
      </c>
      <c r="O248" s="1">
        <v>228.581871454002</v>
      </c>
    </row>
    <row r="249" spans="1:15" x14ac:dyDescent="0.25">
      <c r="A249" t="s">
        <v>172</v>
      </c>
      <c r="B249" t="s">
        <v>50</v>
      </c>
      <c r="C249" t="s">
        <v>71</v>
      </c>
      <c r="D249">
        <v>394</v>
      </c>
      <c r="E249" s="39">
        <v>0.1</v>
      </c>
      <c r="F249" s="1">
        <v>321.49071343724398</v>
      </c>
      <c r="G249" s="1">
        <v>139.66514202082701</v>
      </c>
      <c r="H249" s="1">
        <v>267.87398325358902</v>
      </c>
      <c r="I249" s="1">
        <v>437.98457350272201</v>
      </c>
      <c r="J249" s="1">
        <v>246.221133728003</v>
      </c>
      <c r="K249" s="1">
        <v>327.33308539462797</v>
      </c>
      <c r="L249" s="1">
        <v>141.43223271236201</v>
      </c>
      <c r="M249" s="1">
        <v>275.72370056627199</v>
      </c>
      <c r="N249" s="1">
        <v>448.40745967741901</v>
      </c>
      <c r="O249" s="1">
        <v>248.718010453554</v>
      </c>
    </row>
    <row r="250" spans="1:15" x14ac:dyDescent="0.25">
      <c r="A250" t="s">
        <v>172</v>
      </c>
      <c r="B250" t="s">
        <v>50</v>
      </c>
      <c r="C250" t="s">
        <v>72</v>
      </c>
      <c r="D250">
        <v>96</v>
      </c>
      <c r="E250" s="39">
        <v>2.4E-2</v>
      </c>
      <c r="F250" s="1">
        <v>321.27365686222498</v>
      </c>
      <c r="G250" s="1">
        <v>164.94739828173101</v>
      </c>
      <c r="H250" s="1">
        <v>258.35899433696898</v>
      </c>
      <c r="I250" s="1">
        <v>399.09560714285698</v>
      </c>
      <c r="J250" s="1">
        <v>280.41946025434999</v>
      </c>
      <c r="K250" s="1">
        <v>330.70773251492602</v>
      </c>
      <c r="L250" s="1">
        <v>174.93361801242199</v>
      </c>
      <c r="M250" s="1">
        <v>269.76286078098502</v>
      </c>
      <c r="N250" s="1">
        <v>418.02041097689101</v>
      </c>
      <c r="O250" s="1">
        <v>286.83927452956101</v>
      </c>
    </row>
    <row r="251" spans="1:15" x14ac:dyDescent="0.25">
      <c r="A251" t="s">
        <v>172</v>
      </c>
      <c r="B251" t="s">
        <v>50</v>
      </c>
      <c r="C251" t="s">
        <v>73</v>
      </c>
      <c r="D251">
        <v>176</v>
      </c>
      <c r="E251" s="39">
        <v>4.4999999999999998E-2</v>
      </c>
      <c r="F251" s="1">
        <v>399.116964967733</v>
      </c>
      <c r="G251" s="1">
        <v>183.60302183977501</v>
      </c>
      <c r="H251" s="1">
        <v>318.60409153952799</v>
      </c>
      <c r="I251" s="1">
        <v>639.48919889458398</v>
      </c>
      <c r="J251" s="1">
        <v>243.44928235220601</v>
      </c>
      <c r="K251" s="1">
        <v>412.14986625202602</v>
      </c>
      <c r="L251" s="1">
        <v>207.451960784314</v>
      </c>
      <c r="M251" s="1">
        <v>333.35198412698401</v>
      </c>
      <c r="N251" s="1">
        <v>639.48919889458398</v>
      </c>
      <c r="O251" s="1">
        <v>250.091155385452</v>
      </c>
    </row>
    <row r="252" spans="1:15" x14ac:dyDescent="0.25">
      <c r="A252" t="s">
        <v>172</v>
      </c>
      <c r="B252" t="s">
        <v>51</v>
      </c>
      <c r="C252" t="s">
        <v>67</v>
      </c>
      <c r="D252">
        <v>31</v>
      </c>
      <c r="E252" s="39">
        <v>0.06</v>
      </c>
      <c r="F252" s="1">
        <v>21.2405701472712</v>
      </c>
      <c r="H252" s="1">
        <v>19.088006902502201</v>
      </c>
      <c r="J252" s="1">
        <v>17.867616237383501</v>
      </c>
      <c r="K252" s="1">
        <v>22.188713428279002</v>
      </c>
      <c r="M252" s="1">
        <v>19.5614035087719</v>
      </c>
      <c r="O252" s="1">
        <v>18.733633004246901</v>
      </c>
    </row>
    <row r="253" spans="1:15" x14ac:dyDescent="0.25">
      <c r="A253" t="s">
        <v>172</v>
      </c>
      <c r="B253" t="s">
        <v>51</v>
      </c>
      <c r="C253" t="s">
        <v>68</v>
      </c>
      <c r="D253">
        <v>191</v>
      </c>
      <c r="E253" s="39">
        <v>0.36899999999999999</v>
      </c>
      <c r="F253" s="1">
        <v>22.102340884212499</v>
      </c>
      <c r="G253" s="1">
        <v>14.11540461551</v>
      </c>
      <c r="H253" s="1">
        <v>19.656488549618299</v>
      </c>
      <c r="I253" s="1">
        <v>27.213264801818699</v>
      </c>
      <c r="J253" s="1">
        <v>20.8179442851742</v>
      </c>
      <c r="K253" s="1">
        <v>25.2322519029067</v>
      </c>
      <c r="L253" s="1">
        <v>16.892505333077501</v>
      </c>
      <c r="M253" s="1">
        <v>21.853327855382101</v>
      </c>
      <c r="N253" s="1">
        <v>30.5730426121509</v>
      </c>
      <c r="O253" s="1">
        <v>24.0358275876916</v>
      </c>
    </row>
    <row r="254" spans="1:15" x14ac:dyDescent="0.25">
      <c r="A254" t="s">
        <v>172</v>
      </c>
      <c r="B254" t="s">
        <v>51</v>
      </c>
      <c r="C254" t="s">
        <v>69</v>
      </c>
      <c r="D254">
        <v>121</v>
      </c>
      <c r="E254" s="39">
        <v>0.23400000000000001</v>
      </c>
      <c r="F254" s="1">
        <v>24.7239872751598</v>
      </c>
      <c r="G254" s="1">
        <v>15.490909090909099</v>
      </c>
      <c r="H254" s="1">
        <v>21.2113402061856</v>
      </c>
      <c r="I254" s="1">
        <v>28.283434650455899</v>
      </c>
      <c r="J254" s="1">
        <v>24.075405866490598</v>
      </c>
      <c r="K254" s="1">
        <v>26.648443430598</v>
      </c>
      <c r="L254" s="1">
        <v>16.758409785932699</v>
      </c>
      <c r="M254" s="1">
        <v>22.7675202156334</v>
      </c>
      <c r="N254" s="1">
        <v>30.6352324089058</v>
      </c>
      <c r="O254" s="1">
        <v>26.2904957393805</v>
      </c>
    </row>
    <row r="255" spans="1:15" x14ac:dyDescent="0.25">
      <c r="A255" t="s">
        <v>172</v>
      </c>
      <c r="B255" t="s">
        <v>51</v>
      </c>
      <c r="C255" t="s">
        <v>71</v>
      </c>
      <c r="D255">
        <v>68</v>
      </c>
      <c r="E255" s="39">
        <v>0.13100000000000001</v>
      </c>
      <c r="F255" s="1">
        <v>29.736615041916899</v>
      </c>
      <c r="G255" s="1">
        <v>19.735027914391701</v>
      </c>
      <c r="H255" s="1">
        <v>25.6294285298228</v>
      </c>
      <c r="I255" s="1">
        <v>31.101115188678399</v>
      </c>
      <c r="J255" s="1">
        <v>30.3481674871948</v>
      </c>
      <c r="K255" s="1">
        <v>34.0409174832349</v>
      </c>
      <c r="L255" s="1">
        <v>19.9768775800848</v>
      </c>
      <c r="M255" s="1">
        <v>27.804109928199999</v>
      </c>
      <c r="N255" s="1">
        <v>37.921293326083997</v>
      </c>
      <c r="O255" s="1">
        <v>36.407727883037403</v>
      </c>
    </row>
    <row r="256" spans="1:15" x14ac:dyDescent="0.25">
      <c r="A256" t="s">
        <v>172</v>
      </c>
      <c r="B256" t="s">
        <v>51</v>
      </c>
      <c r="C256" t="s">
        <v>72</v>
      </c>
      <c r="D256">
        <v>70</v>
      </c>
      <c r="E256" s="39">
        <v>0.13500000000000001</v>
      </c>
      <c r="F256" s="1">
        <v>42.667436182218502</v>
      </c>
      <c r="G256" s="1">
        <v>29.2430241852366</v>
      </c>
      <c r="H256" s="1">
        <v>39.829568626612001</v>
      </c>
      <c r="I256" s="1">
        <v>50.433071275027999</v>
      </c>
      <c r="J256" s="1">
        <v>41.627292438914097</v>
      </c>
      <c r="K256" s="1">
        <v>46.197611206646599</v>
      </c>
      <c r="L256" s="1">
        <v>31.079331506054999</v>
      </c>
      <c r="M256" s="1">
        <v>44.050346014636702</v>
      </c>
      <c r="N256" s="1">
        <v>54.659780298066401</v>
      </c>
      <c r="O256" s="1">
        <v>45.151124046562302</v>
      </c>
    </row>
    <row r="257" spans="1:15" x14ac:dyDescent="0.25">
      <c r="A257" t="s">
        <v>172</v>
      </c>
      <c r="B257" t="s">
        <v>51</v>
      </c>
      <c r="C257" t="s">
        <v>73</v>
      </c>
      <c r="D257">
        <v>37</v>
      </c>
      <c r="E257" s="39">
        <v>7.0999999999999994E-2</v>
      </c>
      <c r="F257" s="1">
        <v>35.118210043343502</v>
      </c>
      <c r="H257" s="1">
        <v>33.8973409626388</v>
      </c>
      <c r="J257" s="1">
        <v>29.1231033720209</v>
      </c>
      <c r="K257" s="1">
        <v>43.034431104464097</v>
      </c>
      <c r="M257" s="1">
        <v>44.3020600645321</v>
      </c>
      <c r="O257" s="1">
        <v>35.246304683122602</v>
      </c>
    </row>
    <row r="258" spans="1:15" x14ac:dyDescent="0.25">
      <c r="A258" t="s">
        <v>172</v>
      </c>
      <c r="B258" t="s">
        <v>52</v>
      </c>
      <c r="C258" t="s">
        <v>74</v>
      </c>
      <c r="D258">
        <v>29</v>
      </c>
      <c r="E258" s="39">
        <v>0.27100000000000002</v>
      </c>
      <c r="F258" s="1">
        <v>29.570291773646101</v>
      </c>
      <c r="H258" s="1">
        <v>25.7177734375</v>
      </c>
      <c r="J258" s="1">
        <v>25.321500850846299</v>
      </c>
      <c r="K258" s="1">
        <v>31.3153385756181</v>
      </c>
      <c r="M258" s="1">
        <v>25.7177734375</v>
      </c>
      <c r="O258" s="1">
        <v>26.707883108425101</v>
      </c>
    </row>
    <row r="259" spans="1:15" x14ac:dyDescent="0.25">
      <c r="A259" t="s">
        <v>172</v>
      </c>
      <c r="B259" t="s">
        <v>52</v>
      </c>
      <c r="C259" t="s">
        <v>69</v>
      </c>
      <c r="D259">
        <v>18</v>
      </c>
      <c r="E259" s="39">
        <v>0.16800000000000001</v>
      </c>
      <c r="F259" s="1">
        <v>27.462586027674799</v>
      </c>
      <c r="J259" s="1">
        <v>28.466867339425701</v>
      </c>
      <c r="K259" s="1">
        <v>30.002269188919499</v>
      </c>
      <c r="O259" s="1">
        <v>30.6273117068734</v>
      </c>
    </row>
    <row r="260" spans="1:15" x14ac:dyDescent="0.25">
      <c r="A260" t="s">
        <v>172</v>
      </c>
      <c r="B260" t="s">
        <v>52</v>
      </c>
      <c r="C260" t="s">
        <v>71</v>
      </c>
      <c r="D260">
        <v>23</v>
      </c>
      <c r="E260" s="39">
        <v>0.215</v>
      </c>
      <c r="F260" s="1">
        <v>34.787207859134298</v>
      </c>
      <c r="H260" s="1">
        <v>31.681300126635701</v>
      </c>
      <c r="J260" s="1">
        <v>34.206196414098997</v>
      </c>
      <c r="K260" s="1">
        <v>37.124533213461397</v>
      </c>
      <c r="M260" s="1">
        <v>34.645040101308602</v>
      </c>
      <c r="O260" s="1">
        <v>36.618347528116999</v>
      </c>
    </row>
    <row r="261" spans="1:15" x14ac:dyDescent="0.25">
      <c r="A261" t="s">
        <v>172</v>
      </c>
      <c r="B261" t="s">
        <v>52</v>
      </c>
      <c r="C261" t="s">
        <v>72</v>
      </c>
      <c r="D261">
        <v>17</v>
      </c>
      <c r="E261" s="39">
        <v>0.159</v>
      </c>
      <c r="F261" s="1">
        <v>42.627730470936399</v>
      </c>
      <c r="J261" s="1">
        <v>39.135210503892502</v>
      </c>
      <c r="K261" s="1">
        <v>49.9987976455512</v>
      </c>
      <c r="O261" s="1">
        <v>43.1563769553292</v>
      </c>
    </row>
    <row r="262" spans="1:15" x14ac:dyDescent="0.25">
      <c r="A262" t="s">
        <v>172</v>
      </c>
      <c r="B262" t="s">
        <v>52</v>
      </c>
      <c r="C262" t="s">
        <v>73</v>
      </c>
      <c r="D262">
        <v>20</v>
      </c>
      <c r="E262" s="39">
        <v>0.187</v>
      </c>
      <c r="F262" s="1">
        <v>42.421713327015397</v>
      </c>
      <c r="H262" s="1">
        <v>40.9823502149912</v>
      </c>
      <c r="J262" s="1">
        <v>39.988461905215999</v>
      </c>
      <c r="K262" s="1">
        <v>48.625464706329502</v>
      </c>
      <c r="M262" s="1">
        <v>46.125689082211302</v>
      </c>
      <c r="O262" s="1">
        <v>45.519218970924001</v>
      </c>
    </row>
    <row r="263" spans="1:15" x14ac:dyDescent="0.25">
      <c r="A263" t="s">
        <v>172</v>
      </c>
      <c r="B263" t="s">
        <v>53</v>
      </c>
      <c r="C263" t="s">
        <v>67</v>
      </c>
      <c r="D263">
        <v>52</v>
      </c>
      <c r="E263" s="39">
        <v>0.114</v>
      </c>
      <c r="F263" s="1">
        <v>36.996935880698899</v>
      </c>
      <c r="G263" s="1">
        <v>11.7181603327661</v>
      </c>
      <c r="H263" s="1">
        <v>23.526714088124901</v>
      </c>
      <c r="I263" s="1">
        <v>40.356856921487598</v>
      </c>
      <c r="J263" s="1">
        <v>21.079766470346499</v>
      </c>
      <c r="K263" s="1">
        <v>45.301636516640301</v>
      </c>
      <c r="L263" s="1">
        <v>14.3586238882523</v>
      </c>
      <c r="M263" s="1">
        <v>31.894333781746901</v>
      </c>
      <c r="N263" s="1">
        <v>54.571309460292603</v>
      </c>
      <c r="O263" s="1">
        <v>30.479327320058701</v>
      </c>
    </row>
    <row r="264" spans="1:15" x14ac:dyDescent="0.25">
      <c r="A264" t="s">
        <v>172</v>
      </c>
      <c r="B264" t="s">
        <v>53</v>
      </c>
      <c r="C264" t="s">
        <v>68</v>
      </c>
      <c r="D264">
        <v>101</v>
      </c>
      <c r="E264" s="39">
        <v>0.221</v>
      </c>
      <c r="F264" s="1">
        <v>39.152112814449403</v>
      </c>
      <c r="G264" s="1">
        <v>16.552109811896301</v>
      </c>
      <c r="H264" s="1">
        <v>29.146739130434799</v>
      </c>
      <c r="I264" s="1">
        <v>46.7340425531915</v>
      </c>
      <c r="J264" s="1">
        <v>24.5449761710349</v>
      </c>
      <c r="K264" s="1">
        <v>45.379782834095302</v>
      </c>
      <c r="L264" s="1">
        <v>19.228395061728399</v>
      </c>
      <c r="M264" s="1">
        <v>29.581793874574601</v>
      </c>
      <c r="N264" s="1">
        <v>55.059859154929597</v>
      </c>
      <c r="O264" s="1">
        <v>28.6416152355335</v>
      </c>
    </row>
    <row r="265" spans="1:15" x14ac:dyDescent="0.25">
      <c r="A265" t="s">
        <v>172</v>
      </c>
      <c r="B265" t="s">
        <v>53</v>
      </c>
      <c r="C265" t="s">
        <v>69</v>
      </c>
      <c r="D265">
        <v>108</v>
      </c>
      <c r="E265" s="39">
        <v>0.23599999999999999</v>
      </c>
      <c r="F265" s="1">
        <v>30.324188611690801</v>
      </c>
      <c r="G265" s="1">
        <v>13.3180274753758</v>
      </c>
      <c r="H265" s="1">
        <v>23.039188700784901</v>
      </c>
      <c r="I265" s="1">
        <v>38.397387349115199</v>
      </c>
      <c r="J265" s="1">
        <v>25.080264523290399</v>
      </c>
      <c r="K265" s="1">
        <v>33.774249141522098</v>
      </c>
      <c r="L265" s="1">
        <v>16.019036764705898</v>
      </c>
      <c r="M265" s="1">
        <v>27.804596503879399</v>
      </c>
      <c r="N265" s="1">
        <v>39.953596962337102</v>
      </c>
      <c r="O265" s="1">
        <v>28.0787857093787</v>
      </c>
    </row>
    <row r="266" spans="1:15" x14ac:dyDescent="0.25">
      <c r="A266" t="s">
        <v>172</v>
      </c>
      <c r="B266" t="s">
        <v>53</v>
      </c>
      <c r="C266" t="s">
        <v>71</v>
      </c>
      <c r="D266">
        <v>139</v>
      </c>
      <c r="E266" s="39">
        <v>0.30299999999999999</v>
      </c>
      <c r="F266" s="1">
        <v>32.338000179121998</v>
      </c>
      <c r="G266" s="1">
        <v>14.9388484118689</v>
      </c>
      <c r="H266" s="1">
        <v>26.957351598173499</v>
      </c>
      <c r="I266" s="1">
        <v>41.759152996374901</v>
      </c>
      <c r="J266" s="1">
        <v>27.448392663045301</v>
      </c>
      <c r="K266" s="1">
        <v>37.579793172498398</v>
      </c>
      <c r="L266" s="1">
        <v>18.423749557566602</v>
      </c>
      <c r="M266" s="1">
        <v>31.9</v>
      </c>
      <c r="N266" s="1">
        <v>48.119374160322401</v>
      </c>
      <c r="O266" s="1">
        <v>32.095785817828201</v>
      </c>
    </row>
    <row r="267" spans="1:15" x14ac:dyDescent="0.25">
      <c r="A267" t="s">
        <v>172</v>
      </c>
      <c r="B267" t="s">
        <v>53</v>
      </c>
      <c r="C267" t="s">
        <v>72</v>
      </c>
      <c r="D267">
        <v>35</v>
      </c>
      <c r="E267" s="39">
        <v>7.5999999999999998E-2</v>
      </c>
      <c r="F267" s="1">
        <v>31.543582788271799</v>
      </c>
      <c r="H267" s="1">
        <v>22.7214285714286</v>
      </c>
      <c r="J267" s="1">
        <v>29.912989264677901</v>
      </c>
      <c r="K267" s="1">
        <v>39.839604862310999</v>
      </c>
      <c r="M267" s="1">
        <v>33.564947654129497</v>
      </c>
      <c r="O267" s="1">
        <v>35.884451255001103</v>
      </c>
    </row>
    <row r="268" spans="1:15" x14ac:dyDescent="0.25">
      <c r="A268" t="s">
        <v>172</v>
      </c>
      <c r="B268" t="s">
        <v>53</v>
      </c>
      <c r="C268" t="s">
        <v>73</v>
      </c>
      <c r="D268">
        <v>23</v>
      </c>
      <c r="E268" s="39">
        <v>0.05</v>
      </c>
      <c r="F268" s="1">
        <v>44.355115285429903</v>
      </c>
      <c r="H268" s="1">
        <v>38.239436619718298</v>
      </c>
      <c r="J268" s="1">
        <v>51.487228976514302</v>
      </c>
      <c r="K268" s="1">
        <v>52.953487696262101</v>
      </c>
      <c r="M268" s="1">
        <v>51.1614906832298</v>
      </c>
      <c r="O268" s="1">
        <v>55.8161626464383</v>
      </c>
    </row>
    <row r="269" spans="1:15" x14ac:dyDescent="0.25">
      <c r="A269" t="s">
        <v>172</v>
      </c>
      <c r="B269" t="s">
        <v>54</v>
      </c>
      <c r="C269" t="s">
        <v>67</v>
      </c>
      <c r="D269">
        <v>996</v>
      </c>
      <c r="E269" s="39">
        <v>0.16500000000000001</v>
      </c>
      <c r="F269" s="1">
        <v>36.040600567373502</v>
      </c>
      <c r="G269" s="1">
        <v>12.5017708195419</v>
      </c>
      <c r="H269" s="1">
        <v>21.550435323383098</v>
      </c>
      <c r="I269" s="1">
        <v>40.800867888138903</v>
      </c>
      <c r="J269" s="1">
        <v>36.418204549564798</v>
      </c>
      <c r="K269" s="1">
        <v>39.823414760881903</v>
      </c>
      <c r="L269" s="1">
        <v>12.9051724137931</v>
      </c>
      <c r="M269" s="1">
        <v>23.117853042479901</v>
      </c>
      <c r="N269" s="1">
        <v>45.44</v>
      </c>
      <c r="O269" s="1">
        <v>40.5471740875549</v>
      </c>
    </row>
    <row r="270" spans="1:15" x14ac:dyDescent="0.25">
      <c r="A270" t="s">
        <v>172</v>
      </c>
      <c r="B270" t="s">
        <v>54</v>
      </c>
      <c r="C270" t="s">
        <v>68</v>
      </c>
      <c r="D270">
        <v>2121</v>
      </c>
      <c r="E270" s="39">
        <v>0.35199999999999998</v>
      </c>
      <c r="F270" s="1">
        <v>29.0703075393122</v>
      </c>
      <c r="G270" s="1">
        <v>11.1550802139037</v>
      </c>
      <c r="H270" s="1">
        <v>18.15625</v>
      </c>
      <c r="I270" s="1">
        <v>33.252336448598101</v>
      </c>
      <c r="J270" s="1">
        <v>26.950421434768501</v>
      </c>
      <c r="K270" s="1">
        <v>32.292883412743201</v>
      </c>
      <c r="L270" s="1">
        <v>11.735632183908001</v>
      </c>
      <c r="M270" s="1">
        <v>19.334677419354801</v>
      </c>
      <c r="N270" s="1">
        <v>36.698412698412703</v>
      </c>
      <c r="O270" s="1">
        <v>30.218828342875899</v>
      </c>
    </row>
    <row r="271" spans="1:15" x14ac:dyDescent="0.25">
      <c r="A271" t="s">
        <v>172</v>
      </c>
      <c r="B271" t="s">
        <v>54</v>
      </c>
      <c r="C271" t="s">
        <v>69</v>
      </c>
      <c r="D271">
        <v>724</v>
      </c>
      <c r="E271" s="39">
        <v>0.12</v>
      </c>
      <c r="F271" s="1">
        <v>31.219947029491099</v>
      </c>
      <c r="G271" s="1">
        <v>12.19802850796</v>
      </c>
      <c r="H271" s="1">
        <v>18.462962962963001</v>
      </c>
      <c r="I271" s="1">
        <v>34.257220555138801</v>
      </c>
      <c r="J271" s="1">
        <v>41.377443916588398</v>
      </c>
      <c r="K271" s="1">
        <v>34.680664965862398</v>
      </c>
      <c r="L271" s="1">
        <v>12.5556930693069</v>
      </c>
      <c r="M271" s="1">
        <v>19.943786982248501</v>
      </c>
      <c r="N271" s="1">
        <v>39.4180424528302</v>
      </c>
      <c r="O271" s="1">
        <v>44.268983802967803</v>
      </c>
    </row>
    <row r="272" spans="1:15" x14ac:dyDescent="0.25">
      <c r="A272" t="s">
        <v>172</v>
      </c>
      <c r="B272" t="s">
        <v>54</v>
      </c>
      <c r="C272" t="s">
        <v>71</v>
      </c>
      <c r="D272">
        <v>1028</v>
      </c>
      <c r="E272" s="39">
        <v>0.17</v>
      </c>
      <c r="F272" s="1">
        <v>30.112229962733601</v>
      </c>
      <c r="G272" s="1">
        <v>12.193602693602701</v>
      </c>
      <c r="H272" s="1">
        <v>20.167064724146201</v>
      </c>
      <c r="I272" s="1">
        <v>36.860723626852703</v>
      </c>
      <c r="J272" s="1">
        <v>29.545083694351302</v>
      </c>
      <c r="K272" s="1">
        <v>34.514594760812201</v>
      </c>
      <c r="L272" s="1">
        <v>12.8725231600618</v>
      </c>
      <c r="M272" s="1">
        <v>22.5164452877925</v>
      </c>
      <c r="N272" s="1">
        <v>42.376760563380302</v>
      </c>
      <c r="O272" s="1">
        <v>33.3363710754045</v>
      </c>
    </row>
    <row r="273" spans="1:15" x14ac:dyDescent="0.25">
      <c r="A273" t="s">
        <v>172</v>
      </c>
      <c r="B273" t="s">
        <v>54</v>
      </c>
      <c r="C273" t="s">
        <v>72</v>
      </c>
      <c r="D273">
        <v>215</v>
      </c>
      <c r="E273" s="39">
        <v>3.5999999999999997E-2</v>
      </c>
      <c r="F273" s="1">
        <v>39.815565569266901</v>
      </c>
      <c r="G273" s="1">
        <v>16.449942627653499</v>
      </c>
      <c r="H273" s="1">
        <v>27.188888888888901</v>
      </c>
      <c r="I273" s="1">
        <v>50.880341880341902</v>
      </c>
      <c r="J273" s="1">
        <v>44.315089619246699</v>
      </c>
      <c r="K273" s="1">
        <v>48.050081007434898</v>
      </c>
      <c r="L273" s="1">
        <v>18.811111111111099</v>
      </c>
      <c r="M273" s="1">
        <v>31.650145772594801</v>
      </c>
      <c r="N273" s="1">
        <v>58.813137755101998</v>
      </c>
      <c r="O273" s="1">
        <v>49.9101426436319</v>
      </c>
    </row>
    <row r="274" spans="1:15" x14ac:dyDescent="0.25">
      <c r="A274" t="s">
        <v>172</v>
      </c>
      <c r="B274" t="s">
        <v>54</v>
      </c>
      <c r="C274" t="s">
        <v>73</v>
      </c>
      <c r="D274">
        <v>950</v>
      </c>
      <c r="E274" s="39">
        <v>0.157</v>
      </c>
      <c r="F274" s="1">
        <v>45.982423134750498</v>
      </c>
      <c r="G274" s="1">
        <v>19.261371251465899</v>
      </c>
      <c r="H274" s="1">
        <v>35.321839080459803</v>
      </c>
      <c r="I274" s="1">
        <v>59.602034329307102</v>
      </c>
      <c r="J274" s="1">
        <v>54.547600613938599</v>
      </c>
      <c r="K274" s="1">
        <v>55.309818435776897</v>
      </c>
      <c r="L274" s="1">
        <v>21.431031387023399</v>
      </c>
      <c r="M274" s="1">
        <v>43.251488981536603</v>
      </c>
      <c r="N274" s="1">
        <v>74.094137292773198</v>
      </c>
      <c r="O274" s="1">
        <v>61.6407955998042</v>
      </c>
    </row>
    <row r="275" spans="1:15" x14ac:dyDescent="0.25">
      <c r="A275" t="s">
        <v>172</v>
      </c>
      <c r="B275" t="s">
        <v>55</v>
      </c>
      <c r="C275" t="s">
        <v>67</v>
      </c>
      <c r="D275">
        <v>6613</v>
      </c>
      <c r="E275" s="39">
        <v>0.307</v>
      </c>
      <c r="F275" s="1">
        <v>77.372576733186094</v>
      </c>
      <c r="G275" s="1">
        <v>23.917857142857098</v>
      </c>
      <c r="H275" s="1">
        <v>48.038986354775801</v>
      </c>
      <c r="I275" s="1">
        <v>92.817034700315503</v>
      </c>
      <c r="J275" s="1">
        <v>71.442391734550995</v>
      </c>
      <c r="K275" s="1">
        <v>79.139072766800794</v>
      </c>
      <c r="L275" s="1">
        <v>25.109589041095902</v>
      </c>
      <c r="M275" s="1">
        <v>49.605633802816897</v>
      </c>
      <c r="N275" s="1">
        <v>94.971264367816104</v>
      </c>
      <c r="O275" s="1">
        <v>73.240499924254706</v>
      </c>
    </row>
    <row r="276" spans="1:15" x14ac:dyDescent="0.25">
      <c r="A276" t="s">
        <v>172</v>
      </c>
      <c r="B276" t="s">
        <v>55</v>
      </c>
      <c r="C276" t="s">
        <v>68</v>
      </c>
      <c r="D276">
        <v>5538</v>
      </c>
      <c r="E276" s="39">
        <v>0.25700000000000001</v>
      </c>
      <c r="F276" s="1">
        <v>88.077194443846693</v>
      </c>
      <c r="G276" s="1">
        <v>21.409027777777801</v>
      </c>
      <c r="H276" s="1">
        <v>46.215518433976598</v>
      </c>
      <c r="I276" s="1">
        <v>107.697796824666</v>
      </c>
      <c r="J276" s="1">
        <v>78.548973694604101</v>
      </c>
      <c r="K276" s="1">
        <v>91.520057097563793</v>
      </c>
      <c r="L276" s="1">
        <v>23.212469733656199</v>
      </c>
      <c r="M276" s="1">
        <v>48.277498879426297</v>
      </c>
      <c r="N276" s="1">
        <v>112.427893539175</v>
      </c>
      <c r="O276" s="1">
        <v>81.009027242323498</v>
      </c>
    </row>
    <row r="277" spans="1:15" x14ac:dyDescent="0.25">
      <c r="A277" t="s">
        <v>172</v>
      </c>
      <c r="B277" t="s">
        <v>55</v>
      </c>
      <c r="C277" t="s">
        <v>69</v>
      </c>
      <c r="D277">
        <v>4124</v>
      </c>
      <c r="E277" s="39">
        <v>0.191</v>
      </c>
      <c r="F277" s="1">
        <v>87.941528558569999</v>
      </c>
      <c r="G277" s="1">
        <v>20.904580551846902</v>
      </c>
      <c r="H277" s="1">
        <v>42.336325866527197</v>
      </c>
      <c r="I277" s="1">
        <v>107.091244239631</v>
      </c>
      <c r="J277" s="1">
        <v>68.016337148006698</v>
      </c>
      <c r="K277" s="1">
        <v>91.882456043384195</v>
      </c>
      <c r="L277" s="1">
        <v>23.277752596789401</v>
      </c>
      <c r="M277" s="1">
        <v>44.585537579517798</v>
      </c>
      <c r="N277" s="1">
        <v>111.09706521739101</v>
      </c>
      <c r="O277" s="1">
        <v>71.727943199486802</v>
      </c>
    </row>
    <row r="278" spans="1:15" x14ac:dyDescent="0.25">
      <c r="A278" t="s">
        <v>172</v>
      </c>
      <c r="B278" t="s">
        <v>55</v>
      </c>
      <c r="C278" t="s">
        <v>71</v>
      </c>
      <c r="D278">
        <v>3861</v>
      </c>
      <c r="E278" s="39">
        <v>0.17899999999999999</v>
      </c>
      <c r="F278" s="1">
        <v>77.4817451758896</v>
      </c>
      <c r="G278" s="1">
        <v>19.7529411764706</v>
      </c>
      <c r="H278" s="1">
        <v>38.012987012986997</v>
      </c>
      <c r="I278" s="1">
        <v>85.168937329700299</v>
      </c>
      <c r="J278" s="1">
        <v>58.944667506908402</v>
      </c>
      <c r="K278" s="1">
        <v>82.166963096777494</v>
      </c>
      <c r="L278" s="1">
        <v>22.764197853964902</v>
      </c>
      <c r="M278" s="1">
        <v>41.249533582089597</v>
      </c>
      <c r="N278" s="1">
        <v>92.261538461538507</v>
      </c>
      <c r="O278" s="1">
        <v>62.601162136134697</v>
      </c>
    </row>
    <row r="279" spans="1:15" x14ac:dyDescent="0.25">
      <c r="A279" t="s">
        <v>172</v>
      </c>
      <c r="B279" t="s">
        <v>55</v>
      </c>
      <c r="C279" t="s">
        <v>72</v>
      </c>
      <c r="D279">
        <v>620</v>
      </c>
      <c r="E279" s="39">
        <v>2.9000000000000001E-2</v>
      </c>
      <c r="F279" s="1">
        <v>106.35473001201601</v>
      </c>
      <c r="G279" s="1">
        <v>27.3072403499506</v>
      </c>
      <c r="H279" s="1">
        <v>56.157429169532101</v>
      </c>
      <c r="I279" s="1">
        <v>155.86808919150999</v>
      </c>
      <c r="J279" s="1">
        <v>68.384289725581397</v>
      </c>
      <c r="K279" s="1">
        <v>111.91498043437301</v>
      </c>
      <c r="L279" s="1">
        <v>29.4066750411505</v>
      </c>
      <c r="M279" s="1">
        <v>60.800409883476398</v>
      </c>
      <c r="N279" s="1">
        <v>171.241667872704</v>
      </c>
      <c r="O279" s="1">
        <v>71.488343333917697</v>
      </c>
    </row>
    <row r="280" spans="1:15" x14ac:dyDescent="0.25">
      <c r="A280" t="s">
        <v>172</v>
      </c>
      <c r="B280" t="s">
        <v>55</v>
      </c>
      <c r="C280" t="s">
        <v>73</v>
      </c>
      <c r="D280">
        <v>785</v>
      </c>
      <c r="E280" s="39">
        <v>3.5999999999999997E-2</v>
      </c>
      <c r="F280" s="1">
        <v>136.065657704416</v>
      </c>
      <c r="G280" s="1">
        <v>42.165624999999999</v>
      </c>
      <c r="H280" s="1">
        <v>109.162320730117</v>
      </c>
      <c r="I280" s="1">
        <v>192.02650356778801</v>
      </c>
      <c r="J280" s="1">
        <v>101.81653959441999</v>
      </c>
      <c r="K280" s="1">
        <v>146.144980983794</v>
      </c>
      <c r="L280" s="1">
        <v>48.305907626208402</v>
      </c>
      <c r="M280" s="1">
        <v>113.132134480063</v>
      </c>
      <c r="N280" s="1">
        <v>214.85</v>
      </c>
      <c r="O280" s="1">
        <v>112.70818266880499</v>
      </c>
    </row>
    <row r="281" spans="1:15" x14ac:dyDescent="0.25">
      <c r="A281" t="s">
        <v>172</v>
      </c>
      <c r="B281" t="s">
        <v>56</v>
      </c>
      <c r="C281" t="s">
        <v>67</v>
      </c>
      <c r="D281">
        <v>7216</v>
      </c>
      <c r="E281" s="39">
        <v>0.495</v>
      </c>
      <c r="F281" s="1">
        <v>45.335974315640698</v>
      </c>
      <c r="G281" s="1">
        <v>15.285151856018</v>
      </c>
      <c r="H281" s="1">
        <v>26.4584204110066</v>
      </c>
      <c r="I281" s="1">
        <v>52.358644287909499</v>
      </c>
      <c r="J281" s="1">
        <v>45.497294543137698</v>
      </c>
      <c r="K281" s="1">
        <v>49.751355012967799</v>
      </c>
      <c r="L281" s="1">
        <v>17.646488487996599</v>
      </c>
      <c r="M281" s="1">
        <v>30.1277260315921</v>
      </c>
      <c r="N281" s="1">
        <v>58.110138248847903</v>
      </c>
      <c r="O281" s="1">
        <v>49.338593459652003</v>
      </c>
    </row>
    <row r="282" spans="1:15" x14ac:dyDescent="0.25">
      <c r="A282" t="s">
        <v>172</v>
      </c>
      <c r="B282" t="s">
        <v>56</v>
      </c>
      <c r="C282" t="s">
        <v>68</v>
      </c>
      <c r="D282">
        <v>3663</v>
      </c>
      <c r="E282" s="39">
        <v>0.251</v>
      </c>
      <c r="F282" s="1">
        <v>41.059159092713898</v>
      </c>
      <c r="G282" s="1">
        <v>15.127938326733499</v>
      </c>
      <c r="H282" s="1">
        <v>24.941747572815501</v>
      </c>
      <c r="I282" s="1">
        <v>45.618675443784703</v>
      </c>
      <c r="J282" s="1">
        <v>42.035679116550597</v>
      </c>
      <c r="K282" s="1">
        <v>47.197888450495803</v>
      </c>
      <c r="L282" s="1">
        <v>17.957003999779101</v>
      </c>
      <c r="M282" s="1">
        <v>29.9714285714286</v>
      </c>
      <c r="N282" s="1">
        <v>52.952869279930198</v>
      </c>
      <c r="O282" s="1">
        <v>46.409222885098302</v>
      </c>
    </row>
    <row r="283" spans="1:15" x14ac:dyDescent="0.25">
      <c r="A283" t="s">
        <v>172</v>
      </c>
      <c r="B283" t="s">
        <v>56</v>
      </c>
      <c r="C283" t="s">
        <v>69</v>
      </c>
      <c r="D283">
        <v>1577</v>
      </c>
      <c r="E283" s="39">
        <v>0.108</v>
      </c>
      <c r="F283" s="1">
        <v>41.021185610443197</v>
      </c>
      <c r="G283" s="1">
        <v>15.1350762527233</v>
      </c>
      <c r="H283" s="1">
        <v>24.7708333333333</v>
      </c>
      <c r="I283" s="1">
        <v>46.552469135802497</v>
      </c>
      <c r="J283" s="1">
        <v>42.223225261721097</v>
      </c>
      <c r="K283" s="1">
        <v>47.824246093647098</v>
      </c>
      <c r="L283" s="1">
        <v>18.595588235294102</v>
      </c>
      <c r="M283" s="1">
        <v>30.153846153846199</v>
      </c>
      <c r="N283" s="1">
        <v>53.264864864864897</v>
      </c>
      <c r="O283" s="1">
        <v>46.136077386399101</v>
      </c>
    </row>
    <row r="284" spans="1:15" x14ac:dyDescent="0.25">
      <c r="A284" t="s">
        <v>172</v>
      </c>
      <c r="B284" t="s">
        <v>56</v>
      </c>
      <c r="C284" t="s">
        <v>71</v>
      </c>
      <c r="D284">
        <v>1467</v>
      </c>
      <c r="E284" s="39">
        <v>0.10100000000000001</v>
      </c>
      <c r="F284" s="1">
        <v>36.489628497479501</v>
      </c>
      <c r="G284" s="1">
        <v>14.7352399024126</v>
      </c>
      <c r="H284" s="1">
        <v>23.8886925795053</v>
      </c>
      <c r="I284" s="1">
        <v>40.584166775471097</v>
      </c>
      <c r="J284" s="1">
        <v>41.7920933036999</v>
      </c>
      <c r="K284" s="1">
        <v>43.404041627778497</v>
      </c>
      <c r="L284" s="1">
        <v>17.992453597762498</v>
      </c>
      <c r="M284" s="1">
        <v>28.820388349514602</v>
      </c>
      <c r="N284" s="1">
        <v>49.110612719443303</v>
      </c>
      <c r="O284" s="1">
        <v>47.652287820317298</v>
      </c>
    </row>
    <row r="285" spans="1:15" x14ac:dyDescent="0.25">
      <c r="A285" t="s">
        <v>172</v>
      </c>
      <c r="B285" t="s">
        <v>56</v>
      </c>
      <c r="C285" t="s">
        <v>72</v>
      </c>
      <c r="D285">
        <v>273</v>
      </c>
      <c r="E285" s="39">
        <v>1.9E-2</v>
      </c>
      <c r="F285" s="1">
        <v>49.339816025005398</v>
      </c>
      <c r="G285" s="1">
        <v>16.804347826087</v>
      </c>
      <c r="H285" s="1">
        <v>29.820594479830099</v>
      </c>
      <c r="I285" s="1">
        <v>56.483333333333299</v>
      </c>
      <c r="J285" s="1">
        <v>55.887593520950396</v>
      </c>
      <c r="K285" s="1">
        <v>57.0392923839606</v>
      </c>
      <c r="L285" s="1">
        <v>21.094202898550702</v>
      </c>
      <c r="M285" s="1">
        <v>35.747875354107599</v>
      </c>
      <c r="N285" s="1">
        <v>66.653763440860203</v>
      </c>
      <c r="O285" s="1">
        <v>62.286683596238603</v>
      </c>
    </row>
    <row r="286" spans="1:15" x14ac:dyDescent="0.25">
      <c r="A286" t="s">
        <v>172</v>
      </c>
      <c r="B286" t="s">
        <v>56</v>
      </c>
      <c r="C286" t="s">
        <v>73</v>
      </c>
      <c r="D286">
        <v>389</v>
      </c>
      <c r="E286" s="39">
        <v>2.7E-2</v>
      </c>
      <c r="F286" s="1">
        <v>47.153405719319601</v>
      </c>
      <c r="G286" s="1">
        <v>18.889423076923102</v>
      </c>
      <c r="H286" s="1">
        <v>31.521739130434799</v>
      </c>
      <c r="I286" s="1">
        <v>55.190058479532198</v>
      </c>
      <c r="J286" s="1">
        <v>56.679923752638203</v>
      </c>
      <c r="K286" s="1">
        <v>58.371871768690099</v>
      </c>
      <c r="L286" s="1">
        <v>25.427272727272701</v>
      </c>
      <c r="M286" s="1">
        <v>41.259887005649702</v>
      </c>
      <c r="N286" s="1">
        <v>68.083018867924494</v>
      </c>
      <c r="O286" s="1">
        <v>64.735576987597298</v>
      </c>
    </row>
    <row r="287" spans="1:15" x14ac:dyDescent="0.25">
      <c r="A287" t="s">
        <v>172</v>
      </c>
      <c r="B287" t="s">
        <v>57</v>
      </c>
      <c r="C287" t="s">
        <v>67</v>
      </c>
      <c r="D287">
        <v>7518</v>
      </c>
      <c r="E287" s="39">
        <v>0.67800000000000005</v>
      </c>
      <c r="F287" s="1">
        <v>103.63152433350599</v>
      </c>
      <c r="G287" s="1">
        <v>33.753423632417899</v>
      </c>
      <c r="H287" s="1">
        <v>82.771659317045305</v>
      </c>
      <c r="I287" s="1">
        <v>148.13993719084701</v>
      </c>
      <c r="J287" s="1">
        <v>87.382156508639497</v>
      </c>
      <c r="K287" s="1">
        <v>106.38439476434699</v>
      </c>
      <c r="L287" s="1">
        <v>36.808630291954898</v>
      </c>
      <c r="M287" s="1">
        <v>85.661463564334298</v>
      </c>
      <c r="N287" s="1">
        <v>150.455942788074</v>
      </c>
      <c r="O287" s="1">
        <v>90.346177906567604</v>
      </c>
    </row>
    <row r="288" spans="1:15" x14ac:dyDescent="0.25">
      <c r="A288" t="s">
        <v>172</v>
      </c>
      <c r="B288" t="s">
        <v>57</v>
      </c>
      <c r="C288" t="s">
        <v>68</v>
      </c>
      <c r="D288">
        <v>2487</v>
      </c>
      <c r="E288" s="39">
        <v>0.224</v>
      </c>
      <c r="F288" s="1">
        <v>99.726368948850904</v>
      </c>
      <c r="G288" s="1">
        <v>31.5255231165544</v>
      </c>
      <c r="H288" s="1">
        <v>78.979423868312793</v>
      </c>
      <c r="I288" s="1">
        <v>140.01841516352599</v>
      </c>
      <c r="J288" s="1">
        <v>86.178704887090802</v>
      </c>
      <c r="K288" s="1">
        <v>104.16832014118999</v>
      </c>
      <c r="L288" s="1">
        <v>36.584117734592603</v>
      </c>
      <c r="M288" s="1">
        <v>82.480769230769198</v>
      </c>
      <c r="N288" s="1">
        <v>144.16069873383799</v>
      </c>
      <c r="O288" s="1">
        <v>89.757720541944593</v>
      </c>
    </row>
    <row r="289" spans="1:15" x14ac:dyDescent="0.25">
      <c r="A289" t="s">
        <v>172</v>
      </c>
      <c r="B289" t="s">
        <v>57</v>
      </c>
      <c r="C289" t="s">
        <v>69</v>
      </c>
      <c r="D289">
        <v>592</v>
      </c>
      <c r="E289" s="39">
        <v>5.2999999999999999E-2</v>
      </c>
      <c r="F289" s="1">
        <v>88.901390436947295</v>
      </c>
      <c r="G289" s="1">
        <v>25.321293604651199</v>
      </c>
      <c r="H289" s="1">
        <v>64.175786924939501</v>
      </c>
      <c r="I289" s="1">
        <v>132.20157126887801</v>
      </c>
      <c r="J289" s="1">
        <v>79.096661758255493</v>
      </c>
      <c r="K289" s="1">
        <v>93.692057339161295</v>
      </c>
      <c r="L289" s="1">
        <v>29.239307000116899</v>
      </c>
      <c r="M289" s="1">
        <v>68.524779124221496</v>
      </c>
      <c r="N289" s="1">
        <v>135.26474186444801</v>
      </c>
      <c r="O289" s="1">
        <v>83.237073314753601</v>
      </c>
    </row>
    <row r="290" spans="1:15" x14ac:dyDescent="0.25">
      <c r="A290" t="s">
        <v>172</v>
      </c>
      <c r="B290" t="s">
        <v>57</v>
      </c>
      <c r="C290" t="s">
        <v>71</v>
      </c>
      <c r="D290">
        <v>343</v>
      </c>
      <c r="E290" s="39">
        <v>3.1E-2</v>
      </c>
      <c r="F290" s="1">
        <v>86.204362021672395</v>
      </c>
      <c r="G290" s="1">
        <v>21.8260073260073</v>
      </c>
      <c r="H290" s="1">
        <v>58.0472440944882</v>
      </c>
      <c r="I290" s="1">
        <v>126.910996754181</v>
      </c>
      <c r="J290" s="1">
        <v>78.913952917146105</v>
      </c>
      <c r="K290" s="1">
        <v>92.062467398929797</v>
      </c>
      <c r="L290" s="1">
        <v>26.296673284819601</v>
      </c>
      <c r="M290" s="1">
        <v>61.191126279863497</v>
      </c>
      <c r="N290" s="1">
        <v>129.39904593124899</v>
      </c>
      <c r="O290" s="1">
        <v>83.467998812176205</v>
      </c>
    </row>
    <row r="291" spans="1:15" x14ac:dyDescent="0.25">
      <c r="A291" t="s">
        <v>172</v>
      </c>
      <c r="B291" t="s">
        <v>57</v>
      </c>
      <c r="C291" t="s">
        <v>72</v>
      </c>
      <c r="D291">
        <v>60</v>
      </c>
      <c r="E291" s="39">
        <v>5.0000000000000001E-3</v>
      </c>
      <c r="F291" s="1">
        <v>71.942983848601301</v>
      </c>
      <c r="G291" s="1">
        <v>23.229020702921801</v>
      </c>
      <c r="H291" s="1">
        <v>37.284584980237199</v>
      </c>
      <c r="I291" s="1">
        <v>84.646318730022301</v>
      </c>
      <c r="J291" s="1">
        <v>58.977080349003799</v>
      </c>
      <c r="K291" s="1">
        <v>81.380634247002206</v>
      </c>
      <c r="L291" s="1">
        <v>27.972829058337702</v>
      </c>
      <c r="M291" s="1">
        <v>43.7180383022774</v>
      </c>
      <c r="N291" s="1">
        <v>92.640499773602002</v>
      </c>
      <c r="O291" s="1">
        <v>67.123178954132797</v>
      </c>
    </row>
    <row r="292" spans="1:15" x14ac:dyDescent="0.25">
      <c r="A292" t="s">
        <v>172</v>
      </c>
      <c r="B292" t="s">
        <v>57</v>
      </c>
      <c r="C292" t="s">
        <v>73</v>
      </c>
      <c r="D292">
        <v>88</v>
      </c>
      <c r="E292" s="39">
        <v>8.0000000000000002E-3</v>
      </c>
      <c r="F292" s="1">
        <v>82.207513323550799</v>
      </c>
      <c r="G292" s="1">
        <v>24.1161312849162</v>
      </c>
      <c r="H292" s="1">
        <v>46.029702591897703</v>
      </c>
      <c r="I292" s="1">
        <v>114.60222790154999</v>
      </c>
      <c r="J292" s="1">
        <v>89.980294539897201</v>
      </c>
      <c r="K292" s="1">
        <v>90.518572028225904</v>
      </c>
      <c r="L292" s="1">
        <v>27.364722496822498</v>
      </c>
      <c r="M292" s="1">
        <v>51.777329749103899</v>
      </c>
      <c r="N292" s="1">
        <v>124.99844697356799</v>
      </c>
      <c r="O292" s="1">
        <v>96.778936096935894</v>
      </c>
    </row>
    <row r="293" spans="1:15" x14ac:dyDescent="0.25">
      <c r="A293" t="s">
        <v>172</v>
      </c>
      <c r="B293" t="s">
        <v>58</v>
      </c>
      <c r="C293" t="s">
        <v>67</v>
      </c>
      <c r="D293">
        <v>19831</v>
      </c>
      <c r="E293" s="39">
        <v>0.61899999999999999</v>
      </c>
      <c r="F293" s="1">
        <v>45.313041776998197</v>
      </c>
      <c r="G293" s="1">
        <v>17.331543121214001</v>
      </c>
      <c r="H293" s="1">
        <v>29.5165562913907</v>
      </c>
      <c r="I293" s="1">
        <v>53.024280787438698</v>
      </c>
      <c r="J293" s="1">
        <v>42.896858561722198</v>
      </c>
      <c r="K293" s="1">
        <v>47.668267481069698</v>
      </c>
      <c r="L293" s="1">
        <v>18.771980380134899</v>
      </c>
      <c r="M293" s="1">
        <v>31.664000000000001</v>
      </c>
      <c r="N293" s="1">
        <v>56.171924603174602</v>
      </c>
      <c r="O293" s="1">
        <v>45.228172257834501</v>
      </c>
    </row>
    <row r="294" spans="1:15" x14ac:dyDescent="0.25">
      <c r="A294" t="s">
        <v>172</v>
      </c>
      <c r="B294" t="s">
        <v>58</v>
      </c>
      <c r="C294" t="s">
        <v>68</v>
      </c>
      <c r="D294">
        <v>8473</v>
      </c>
      <c r="E294" s="39">
        <v>0.26500000000000001</v>
      </c>
      <c r="F294" s="1">
        <v>48.152451386284802</v>
      </c>
      <c r="G294" s="1">
        <v>18.297709923664101</v>
      </c>
      <c r="H294" s="1">
        <v>30.6402116402116</v>
      </c>
      <c r="I294" s="1">
        <v>55.4304635761589</v>
      </c>
      <c r="J294" s="1">
        <v>45.739727773292699</v>
      </c>
      <c r="K294" s="1">
        <v>51.995343085928198</v>
      </c>
      <c r="L294" s="1">
        <v>20.6566265060241</v>
      </c>
      <c r="M294" s="1">
        <v>34.945378151260499</v>
      </c>
      <c r="N294" s="1">
        <v>60.240310077519403</v>
      </c>
      <c r="O294" s="1">
        <v>49.2467254076251</v>
      </c>
    </row>
    <row r="295" spans="1:15" x14ac:dyDescent="0.25">
      <c r="A295" t="s">
        <v>172</v>
      </c>
      <c r="B295" t="s">
        <v>58</v>
      </c>
      <c r="C295" t="s">
        <v>69</v>
      </c>
      <c r="D295">
        <v>2093</v>
      </c>
      <c r="E295" s="39">
        <v>6.5000000000000002E-2</v>
      </c>
      <c r="F295" s="1">
        <v>44.673583870694102</v>
      </c>
      <c r="G295" s="1">
        <v>18.178787878787901</v>
      </c>
      <c r="H295" s="1">
        <v>28.946268656716398</v>
      </c>
      <c r="I295" s="1">
        <v>50.794901506373101</v>
      </c>
      <c r="J295" s="1">
        <v>50.504419648548399</v>
      </c>
      <c r="K295" s="1">
        <v>49.788487560304603</v>
      </c>
      <c r="L295" s="1">
        <v>21.278752436647199</v>
      </c>
      <c r="M295" s="1">
        <v>34.038219077355997</v>
      </c>
      <c r="N295" s="1">
        <v>57.245833333333302</v>
      </c>
      <c r="O295" s="1">
        <v>54.769964831992603</v>
      </c>
    </row>
    <row r="296" spans="1:15" x14ac:dyDescent="0.25">
      <c r="A296" t="s">
        <v>172</v>
      </c>
      <c r="B296" t="s">
        <v>58</v>
      </c>
      <c r="C296" t="s">
        <v>71</v>
      </c>
      <c r="D296">
        <v>1182</v>
      </c>
      <c r="E296" s="39">
        <v>3.6999999999999998E-2</v>
      </c>
      <c r="F296" s="1">
        <v>39.080536709889003</v>
      </c>
      <c r="G296" s="1">
        <v>17.186652306550702</v>
      </c>
      <c r="H296" s="1">
        <v>26.2517969791509</v>
      </c>
      <c r="I296" s="1">
        <v>41.785291941692599</v>
      </c>
      <c r="J296" s="1">
        <v>42.757761818862498</v>
      </c>
      <c r="K296" s="1">
        <v>44.516481317126797</v>
      </c>
      <c r="L296" s="1">
        <v>21.022932429495299</v>
      </c>
      <c r="M296" s="1">
        <v>31.595206405111</v>
      </c>
      <c r="N296" s="1">
        <v>48.450334089010902</v>
      </c>
      <c r="O296" s="1">
        <v>47.6975510451338</v>
      </c>
    </row>
    <row r="297" spans="1:15" x14ac:dyDescent="0.25">
      <c r="A297" t="s">
        <v>172</v>
      </c>
      <c r="B297" t="s">
        <v>58</v>
      </c>
      <c r="C297" t="s">
        <v>72</v>
      </c>
      <c r="D297">
        <v>215</v>
      </c>
      <c r="E297" s="39">
        <v>7.0000000000000001E-3</v>
      </c>
      <c r="F297" s="1">
        <v>42.910373632227</v>
      </c>
      <c r="G297" s="1">
        <v>17.799621212121199</v>
      </c>
      <c r="H297" s="1">
        <v>28.0259515570934</v>
      </c>
      <c r="I297" s="1">
        <v>49.911071726438699</v>
      </c>
      <c r="J297" s="1">
        <v>50.560548067614903</v>
      </c>
      <c r="K297" s="1">
        <v>47.990199562572897</v>
      </c>
      <c r="L297" s="1">
        <v>21.9394813466788</v>
      </c>
      <c r="M297" s="1">
        <v>33.496453900709199</v>
      </c>
      <c r="N297" s="1">
        <v>58.020566502463097</v>
      </c>
      <c r="O297" s="1">
        <v>55.3523016563149</v>
      </c>
    </row>
    <row r="298" spans="1:15" x14ac:dyDescent="0.25">
      <c r="A298" t="s">
        <v>172</v>
      </c>
      <c r="B298" t="s">
        <v>58</v>
      </c>
      <c r="C298" t="s">
        <v>73</v>
      </c>
      <c r="D298">
        <v>229</v>
      </c>
      <c r="E298" s="39">
        <v>7.0000000000000001E-3</v>
      </c>
      <c r="F298" s="1">
        <v>42.8855444500456</v>
      </c>
      <c r="G298" s="1">
        <v>20.679045092838201</v>
      </c>
      <c r="H298" s="1">
        <v>31.5028901734104</v>
      </c>
      <c r="I298" s="1">
        <v>46.774809160305303</v>
      </c>
      <c r="J298" s="1">
        <v>47.565852468514599</v>
      </c>
      <c r="K298" s="1">
        <v>50.293091465510003</v>
      </c>
      <c r="L298" s="1">
        <v>25.6697674418605</v>
      </c>
      <c r="M298" s="1">
        <v>36.843137254901997</v>
      </c>
      <c r="N298" s="1">
        <v>56.823529411764703</v>
      </c>
      <c r="O298" s="1">
        <v>55.073730719177</v>
      </c>
    </row>
    <row r="299" spans="1:15" x14ac:dyDescent="0.25">
      <c r="A299" t="s">
        <v>172</v>
      </c>
      <c r="B299" t="s">
        <v>59</v>
      </c>
      <c r="C299" t="s">
        <v>67</v>
      </c>
      <c r="D299">
        <v>913</v>
      </c>
      <c r="E299" s="39">
        <v>9.1999999999999998E-2</v>
      </c>
      <c r="F299" s="1">
        <v>36.666019386686699</v>
      </c>
      <c r="G299" s="1">
        <v>21.402042118698098</v>
      </c>
      <c r="H299" s="1">
        <v>29.0808966861598</v>
      </c>
      <c r="I299" s="1">
        <v>45.0647342995169</v>
      </c>
      <c r="J299" s="1">
        <v>37.079602660741799</v>
      </c>
      <c r="K299" s="1">
        <v>37.757475558184503</v>
      </c>
      <c r="L299" s="1">
        <v>22.002472187886301</v>
      </c>
      <c r="M299" s="1">
        <v>30.310563939634601</v>
      </c>
      <c r="N299" s="1">
        <v>46.018433179723502</v>
      </c>
      <c r="O299" s="1">
        <v>37.8881346029764</v>
      </c>
    </row>
    <row r="300" spans="1:15" x14ac:dyDescent="0.25">
      <c r="A300" t="s">
        <v>172</v>
      </c>
      <c r="B300" t="s">
        <v>59</v>
      </c>
      <c r="C300" t="s">
        <v>68</v>
      </c>
      <c r="D300">
        <v>2220</v>
      </c>
      <c r="E300" s="39">
        <v>0.223</v>
      </c>
      <c r="F300" s="1">
        <v>39.633063835361703</v>
      </c>
      <c r="G300" s="1">
        <v>25.2738122740056</v>
      </c>
      <c r="H300" s="1">
        <v>32.9424883785669</v>
      </c>
      <c r="I300" s="1">
        <v>46.070604615014702</v>
      </c>
      <c r="J300" s="1">
        <v>39.5794406718869</v>
      </c>
      <c r="K300" s="1">
        <v>40.897415823462502</v>
      </c>
      <c r="L300" s="1">
        <v>26.068239863229199</v>
      </c>
      <c r="M300" s="1">
        <v>33.945773497239401</v>
      </c>
      <c r="N300" s="1">
        <v>47.237875421391401</v>
      </c>
      <c r="O300" s="1">
        <v>40.681415330948298</v>
      </c>
    </row>
    <row r="301" spans="1:15" x14ac:dyDescent="0.25">
      <c r="A301" t="s">
        <v>172</v>
      </c>
      <c r="B301" t="s">
        <v>59</v>
      </c>
      <c r="C301" t="s">
        <v>69</v>
      </c>
      <c r="D301">
        <v>2047</v>
      </c>
      <c r="E301" s="39">
        <v>0.20599999999999999</v>
      </c>
      <c r="F301" s="1">
        <v>39.970768339425597</v>
      </c>
      <c r="G301" s="1">
        <v>23.6878378873804</v>
      </c>
      <c r="H301" s="1">
        <v>31.416464891041201</v>
      </c>
      <c r="I301" s="1">
        <v>48.407812102117198</v>
      </c>
      <c r="J301" s="1">
        <v>45.055385856941101</v>
      </c>
      <c r="K301" s="1">
        <v>40.848343401094098</v>
      </c>
      <c r="L301" s="1">
        <v>24.197987409724</v>
      </c>
      <c r="M301" s="1">
        <v>32.2327095199349</v>
      </c>
      <c r="N301" s="1">
        <v>49.400842898373398</v>
      </c>
      <c r="O301" s="1">
        <v>45.936937925339102</v>
      </c>
    </row>
    <row r="302" spans="1:15" x14ac:dyDescent="0.25">
      <c r="A302" t="s">
        <v>172</v>
      </c>
      <c r="B302" t="s">
        <v>59</v>
      </c>
      <c r="C302" t="s">
        <v>71</v>
      </c>
      <c r="D302">
        <v>2517</v>
      </c>
      <c r="E302" s="39">
        <v>0.253</v>
      </c>
      <c r="F302" s="1">
        <v>36.693325918481499</v>
      </c>
      <c r="G302" s="1">
        <v>23.022071806945299</v>
      </c>
      <c r="H302" s="1">
        <v>29.552883222254401</v>
      </c>
      <c r="I302" s="1">
        <v>42.0575904677846</v>
      </c>
      <c r="J302" s="1">
        <v>39.299024769534597</v>
      </c>
      <c r="K302" s="1">
        <v>37.571140638926401</v>
      </c>
      <c r="L302" s="1">
        <v>23.753521126760599</v>
      </c>
      <c r="M302" s="1">
        <v>30.280758556891801</v>
      </c>
      <c r="N302" s="1">
        <v>43.031496062992098</v>
      </c>
      <c r="O302" s="1">
        <v>39.9690009673619</v>
      </c>
    </row>
    <row r="303" spans="1:15" x14ac:dyDescent="0.25">
      <c r="A303" t="s">
        <v>172</v>
      </c>
      <c r="B303" t="s">
        <v>59</v>
      </c>
      <c r="C303" t="s">
        <v>72</v>
      </c>
      <c r="D303">
        <v>1192</v>
      </c>
      <c r="E303" s="39">
        <v>0.12</v>
      </c>
      <c r="F303" s="1">
        <v>44.207496003562099</v>
      </c>
      <c r="G303" s="1">
        <v>26.8976666716041</v>
      </c>
      <c r="H303" s="1">
        <v>36.386237034944799</v>
      </c>
      <c r="I303" s="1">
        <v>54.368172284351601</v>
      </c>
      <c r="J303" s="1">
        <v>45.817388733782202</v>
      </c>
      <c r="K303" s="1">
        <v>45.245910942923203</v>
      </c>
      <c r="L303" s="1">
        <v>27.580520350496201</v>
      </c>
      <c r="M303" s="1">
        <v>37.618634726156401</v>
      </c>
      <c r="N303" s="1">
        <v>55.970587899860902</v>
      </c>
      <c r="O303" s="1">
        <v>46.583952147356101</v>
      </c>
    </row>
    <row r="304" spans="1:15" x14ac:dyDescent="0.25">
      <c r="A304" t="s">
        <v>172</v>
      </c>
      <c r="B304" t="s">
        <v>59</v>
      </c>
      <c r="C304" t="s">
        <v>73</v>
      </c>
      <c r="D304">
        <v>1058</v>
      </c>
      <c r="E304" s="39">
        <v>0.106</v>
      </c>
      <c r="F304" s="1">
        <v>47.3742949466982</v>
      </c>
      <c r="G304" s="1">
        <v>29.147671398892001</v>
      </c>
      <c r="H304" s="1">
        <v>40.067832580469698</v>
      </c>
      <c r="I304" s="1">
        <v>57.726281169984503</v>
      </c>
      <c r="J304" s="1">
        <v>45.7292298478134</v>
      </c>
      <c r="K304" s="1">
        <v>50.832832149602602</v>
      </c>
      <c r="L304" s="1">
        <v>32.190219967726001</v>
      </c>
      <c r="M304" s="1">
        <v>43.383951630671</v>
      </c>
      <c r="N304" s="1">
        <v>62.890195052002603</v>
      </c>
      <c r="O304" s="1">
        <v>48.076104848009102</v>
      </c>
    </row>
    <row r="305" spans="1:15" x14ac:dyDescent="0.25">
      <c r="A305" t="s">
        <v>172</v>
      </c>
      <c r="B305" t="s">
        <v>60</v>
      </c>
      <c r="C305" t="s">
        <v>67</v>
      </c>
      <c r="D305">
        <v>531</v>
      </c>
      <c r="E305" s="39">
        <v>0.115</v>
      </c>
      <c r="F305" s="1">
        <v>49.946371232365301</v>
      </c>
      <c r="G305" s="1">
        <v>26.830384627233201</v>
      </c>
      <c r="H305" s="1">
        <v>39.403189066059198</v>
      </c>
      <c r="I305" s="1">
        <v>63.1250687220275</v>
      </c>
      <c r="J305" s="1">
        <v>49.876283695608997</v>
      </c>
      <c r="K305" s="1">
        <v>50.852311012992303</v>
      </c>
      <c r="L305" s="1">
        <v>27.373789469672399</v>
      </c>
      <c r="M305" s="1">
        <v>39.468146718146699</v>
      </c>
      <c r="N305" s="1">
        <v>64.047188397691698</v>
      </c>
      <c r="O305" s="1">
        <v>50.649638281041803</v>
      </c>
    </row>
    <row r="306" spans="1:15" x14ac:dyDescent="0.25">
      <c r="A306" t="s">
        <v>172</v>
      </c>
      <c r="B306" t="s">
        <v>60</v>
      </c>
      <c r="C306" t="s">
        <v>68</v>
      </c>
      <c r="D306">
        <v>868</v>
      </c>
      <c r="E306" s="39">
        <v>0.187</v>
      </c>
      <c r="F306" s="1">
        <v>52.316581221884803</v>
      </c>
      <c r="G306" s="1">
        <v>28.3148194653551</v>
      </c>
      <c r="H306" s="1">
        <v>43.177941492292</v>
      </c>
      <c r="I306" s="1">
        <v>64.609275842677505</v>
      </c>
      <c r="J306" s="1">
        <v>50.285984682872197</v>
      </c>
      <c r="K306" s="1">
        <v>53.196296223020298</v>
      </c>
      <c r="L306" s="1">
        <v>29.158360331435901</v>
      </c>
      <c r="M306" s="1">
        <v>43.797381461577999</v>
      </c>
      <c r="N306" s="1">
        <v>65.693941680155106</v>
      </c>
      <c r="O306" s="1">
        <v>51.047343532309299</v>
      </c>
    </row>
    <row r="307" spans="1:15" x14ac:dyDescent="0.25">
      <c r="A307" t="s">
        <v>172</v>
      </c>
      <c r="B307" t="s">
        <v>60</v>
      </c>
      <c r="C307" t="s">
        <v>69</v>
      </c>
      <c r="D307">
        <v>1216</v>
      </c>
      <c r="E307" s="39">
        <v>0.26300000000000001</v>
      </c>
      <c r="F307" s="1">
        <v>48.8372421913311</v>
      </c>
      <c r="G307" s="1">
        <v>25.9484693877551</v>
      </c>
      <c r="H307" s="1">
        <v>36.080998373888598</v>
      </c>
      <c r="I307" s="1">
        <v>61.370246212373203</v>
      </c>
      <c r="J307" s="1">
        <v>50.914875445404199</v>
      </c>
      <c r="K307" s="1">
        <v>49.416211448526496</v>
      </c>
      <c r="L307" s="1">
        <v>26.290014217080099</v>
      </c>
      <c r="M307" s="1">
        <v>36.858508622087001</v>
      </c>
      <c r="N307" s="1">
        <v>62.129457881268301</v>
      </c>
      <c r="O307" s="1">
        <v>51.5805173361668</v>
      </c>
    </row>
    <row r="308" spans="1:15" x14ac:dyDescent="0.25">
      <c r="A308" t="s">
        <v>172</v>
      </c>
      <c r="B308" t="s">
        <v>60</v>
      </c>
      <c r="C308" t="s">
        <v>71</v>
      </c>
      <c r="D308">
        <v>1044</v>
      </c>
      <c r="E308" s="39">
        <v>0.22500000000000001</v>
      </c>
      <c r="F308" s="1">
        <v>47.344071529207902</v>
      </c>
      <c r="G308" s="1">
        <v>24.073696563077998</v>
      </c>
      <c r="H308" s="1">
        <v>33.311933201033398</v>
      </c>
      <c r="I308" s="1">
        <v>60.065659948135199</v>
      </c>
      <c r="J308" s="1">
        <v>50.692442143685398</v>
      </c>
      <c r="K308" s="1">
        <v>48.115342065464802</v>
      </c>
      <c r="L308" s="1">
        <v>24.9084561846437</v>
      </c>
      <c r="M308" s="1">
        <v>34.2161172981642</v>
      </c>
      <c r="N308" s="1">
        <v>61.104000483223402</v>
      </c>
      <c r="O308" s="1">
        <v>51.501025198976301</v>
      </c>
    </row>
    <row r="309" spans="1:15" x14ac:dyDescent="0.25">
      <c r="A309" t="s">
        <v>172</v>
      </c>
      <c r="B309" t="s">
        <v>60</v>
      </c>
      <c r="C309" t="s">
        <v>72</v>
      </c>
      <c r="D309">
        <v>457</v>
      </c>
      <c r="E309" s="39">
        <v>9.9000000000000005E-2</v>
      </c>
      <c r="F309" s="1">
        <v>52.4714940735347</v>
      </c>
      <c r="G309" s="1">
        <v>29.1044776119403</v>
      </c>
      <c r="H309" s="1">
        <v>41.030364372469599</v>
      </c>
      <c r="I309" s="1">
        <v>67.474358974359006</v>
      </c>
      <c r="J309" s="1">
        <v>55.503142051740397</v>
      </c>
      <c r="K309" s="1">
        <v>53.232846615520103</v>
      </c>
      <c r="L309" s="1">
        <v>29.595628415300499</v>
      </c>
      <c r="M309" s="1">
        <v>41.275353411186202</v>
      </c>
      <c r="N309" s="1">
        <v>67.474358974359006</v>
      </c>
      <c r="O309" s="1">
        <v>56.204579063979899</v>
      </c>
    </row>
    <row r="310" spans="1:15" x14ac:dyDescent="0.25">
      <c r="A310" t="s">
        <v>172</v>
      </c>
      <c r="B310" t="s">
        <v>60</v>
      </c>
      <c r="C310" t="s">
        <v>73</v>
      </c>
      <c r="D310">
        <v>515</v>
      </c>
      <c r="E310" s="39">
        <v>0.111</v>
      </c>
      <c r="F310" s="1">
        <v>56.250011599820702</v>
      </c>
      <c r="G310" s="1">
        <v>30.5176062704247</v>
      </c>
      <c r="H310" s="1">
        <v>43.560649265189703</v>
      </c>
      <c r="I310" s="1">
        <v>70.535045006817697</v>
      </c>
      <c r="J310" s="1">
        <v>57.418739665499501</v>
      </c>
      <c r="K310" s="1">
        <v>60.437120239133002</v>
      </c>
      <c r="L310" s="1">
        <v>32.980314412108399</v>
      </c>
      <c r="M310" s="1">
        <v>47.761729790842303</v>
      </c>
      <c r="N310" s="1">
        <v>75.578263933568493</v>
      </c>
      <c r="O310" s="1">
        <v>60.4223182385523</v>
      </c>
    </row>
    <row r="311" spans="1:15" x14ac:dyDescent="0.25">
      <c r="A311" t="s">
        <v>172</v>
      </c>
      <c r="B311" t="s">
        <v>61</v>
      </c>
      <c r="C311" t="s">
        <v>67</v>
      </c>
      <c r="D311">
        <v>235</v>
      </c>
      <c r="E311" s="39">
        <v>0.14000000000000001</v>
      </c>
      <c r="F311" s="1">
        <v>42.384536736631901</v>
      </c>
      <c r="G311" s="1">
        <v>21.8201055945432</v>
      </c>
      <c r="H311" s="1">
        <v>34.685534591195001</v>
      </c>
      <c r="I311" s="1">
        <v>51.728376121090598</v>
      </c>
      <c r="J311" s="1">
        <v>50.157294300567003</v>
      </c>
      <c r="K311" s="1">
        <v>44.975214371596202</v>
      </c>
      <c r="L311" s="1">
        <v>23.131146019013698</v>
      </c>
      <c r="M311" s="1">
        <v>37.2910553715097</v>
      </c>
      <c r="N311" s="1">
        <v>55.395425560973898</v>
      </c>
      <c r="O311" s="1">
        <v>51.583088908519699</v>
      </c>
    </row>
    <row r="312" spans="1:15" x14ac:dyDescent="0.25">
      <c r="A312" t="s">
        <v>172</v>
      </c>
      <c r="B312" t="s">
        <v>61</v>
      </c>
      <c r="C312" t="s">
        <v>68</v>
      </c>
      <c r="D312">
        <v>260</v>
      </c>
      <c r="E312" s="39">
        <v>0.154</v>
      </c>
      <c r="F312" s="1">
        <v>52.504038986873503</v>
      </c>
      <c r="G312" s="1">
        <v>28.2541866720657</v>
      </c>
      <c r="H312" s="1">
        <v>42.151588628762497</v>
      </c>
      <c r="I312" s="1">
        <v>63.927594859129997</v>
      </c>
      <c r="J312" s="1">
        <v>58.734696353283802</v>
      </c>
      <c r="K312" s="1">
        <v>57.233004553342901</v>
      </c>
      <c r="L312" s="1">
        <v>31.812174719671201</v>
      </c>
      <c r="M312" s="1">
        <v>44.350709514657503</v>
      </c>
      <c r="N312" s="1">
        <v>67.491420432542796</v>
      </c>
      <c r="O312" s="1">
        <v>61.0613865122071</v>
      </c>
    </row>
    <row r="313" spans="1:15" x14ac:dyDescent="0.25">
      <c r="A313" t="s">
        <v>172</v>
      </c>
      <c r="B313" t="s">
        <v>61</v>
      </c>
      <c r="C313" t="s">
        <v>69</v>
      </c>
      <c r="D313">
        <v>248</v>
      </c>
      <c r="E313" s="39">
        <v>0.14699999999999999</v>
      </c>
      <c r="F313" s="1">
        <v>52.394512061861903</v>
      </c>
      <c r="G313" s="1">
        <v>28.4423744948907</v>
      </c>
      <c r="H313" s="1">
        <v>43.417484645314801</v>
      </c>
      <c r="I313" s="1">
        <v>60.403095173750202</v>
      </c>
      <c r="J313" s="1">
        <v>53.651947524328499</v>
      </c>
      <c r="K313" s="1">
        <v>55.4411490710309</v>
      </c>
      <c r="L313" s="1">
        <v>29.390385292047899</v>
      </c>
      <c r="M313" s="1">
        <v>44.852110191541598</v>
      </c>
      <c r="N313" s="1">
        <v>64.787854030501094</v>
      </c>
      <c r="O313" s="1">
        <v>55.9234964988824</v>
      </c>
    </row>
    <row r="314" spans="1:15" x14ac:dyDescent="0.25">
      <c r="A314" t="s">
        <v>172</v>
      </c>
      <c r="B314" t="s">
        <v>61</v>
      </c>
      <c r="C314" t="s">
        <v>71</v>
      </c>
      <c r="D314">
        <v>361</v>
      </c>
      <c r="E314" s="39">
        <v>0.214</v>
      </c>
      <c r="F314" s="1">
        <v>50.872396760570098</v>
      </c>
      <c r="G314" s="1">
        <v>28.6219445953286</v>
      </c>
      <c r="H314" s="1">
        <v>41.446789797713301</v>
      </c>
      <c r="I314" s="1">
        <v>62.8764008445672</v>
      </c>
      <c r="J314" s="1">
        <v>50.016587634797702</v>
      </c>
      <c r="K314" s="1">
        <v>54.376717239207302</v>
      </c>
      <c r="L314" s="1">
        <v>29.7535463179968</v>
      </c>
      <c r="M314" s="1">
        <v>43.700315262409603</v>
      </c>
      <c r="N314" s="1">
        <v>66.126656848306297</v>
      </c>
      <c r="O314" s="1">
        <v>52.452095862150401</v>
      </c>
    </row>
    <row r="315" spans="1:15" x14ac:dyDescent="0.25">
      <c r="A315" t="s">
        <v>172</v>
      </c>
      <c r="B315" t="s">
        <v>61</v>
      </c>
      <c r="C315" t="s">
        <v>72</v>
      </c>
      <c r="D315">
        <v>276</v>
      </c>
      <c r="E315" s="39">
        <v>0.16400000000000001</v>
      </c>
      <c r="F315" s="1">
        <v>58.7361973706101</v>
      </c>
      <c r="G315" s="1">
        <v>36.544262501961597</v>
      </c>
      <c r="H315" s="1">
        <v>51.940548357655402</v>
      </c>
      <c r="I315" s="1">
        <v>73.536692761746707</v>
      </c>
      <c r="J315" s="1">
        <v>58.738961960455001</v>
      </c>
      <c r="K315" s="1">
        <v>61.309380893944002</v>
      </c>
      <c r="L315" s="1">
        <v>38.658652943563098</v>
      </c>
      <c r="M315" s="1">
        <v>54.267051253810401</v>
      </c>
      <c r="N315" s="1">
        <v>76.354096249083895</v>
      </c>
      <c r="O315" s="1">
        <v>61.710585533433097</v>
      </c>
    </row>
    <row r="316" spans="1:15" x14ac:dyDescent="0.25">
      <c r="A316" t="s">
        <v>172</v>
      </c>
      <c r="B316" t="s">
        <v>61</v>
      </c>
      <c r="C316" t="s">
        <v>73</v>
      </c>
      <c r="D316">
        <v>304</v>
      </c>
      <c r="E316" s="39">
        <v>0.18099999999999999</v>
      </c>
      <c r="F316" s="1">
        <v>54.135256291282701</v>
      </c>
      <c r="G316" s="1">
        <v>34.724640760657998</v>
      </c>
      <c r="H316" s="1">
        <v>46.7927300638096</v>
      </c>
      <c r="I316" s="1">
        <v>67.275973811853802</v>
      </c>
      <c r="J316" s="1">
        <v>53.210428264903697</v>
      </c>
      <c r="K316" s="1">
        <v>60.142460828607902</v>
      </c>
      <c r="L316" s="1">
        <v>40.3788629127326</v>
      </c>
      <c r="M316" s="1">
        <v>54.327152371194401</v>
      </c>
      <c r="N316" s="1">
        <v>72.899428956501296</v>
      </c>
      <c r="O316" s="1">
        <v>58.305770113757902</v>
      </c>
    </row>
    <row r="317" spans="1:15" x14ac:dyDescent="0.25">
      <c r="A317" t="s">
        <v>172</v>
      </c>
      <c r="B317" t="s">
        <v>62</v>
      </c>
      <c r="C317" t="s">
        <v>74</v>
      </c>
      <c r="D317">
        <v>23</v>
      </c>
      <c r="E317" s="39">
        <v>0.19700000000000001</v>
      </c>
      <c r="F317" s="1">
        <v>395.09658478326998</v>
      </c>
      <c r="H317" s="1">
        <v>98.563898040575694</v>
      </c>
      <c r="J317" s="1">
        <v>440.51095282368101</v>
      </c>
      <c r="K317" s="1">
        <v>400.88105418990301</v>
      </c>
      <c r="M317" s="1">
        <v>98.563898040575694</v>
      </c>
      <c r="O317" s="1">
        <v>444.76396545001899</v>
      </c>
    </row>
    <row r="318" spans="1:15" x14ac:dyDescent="0.25">
      <c r="A318" t="s">
        <v>172</v>
      </c>
      <c r="B318" t="s">
        <v>62</v>
      </c>
      <c r="C318" t="s">
        <v>69</v>
      </c>
      <c r="D318">
        <v>30</v>
      </c>
      <c r="E318" s="39">
        <v>0.25600000000000001</v>
      </c>
      <c r="F318" s="1">
        <v>333.74632403431201</v>
      </c>
      <c r="H318" s="1">
        <v>200.337146618183</v>
      </c>
      <c r="J318" s="1">
        <v>412.44325205302999</v>
      </c>
      <c r="K318" s="1">
        <v>334.88498213807901</v>
      </c>
      <c r="M318" s="1">
        <v>200.337146618183</v>
      </c>
      <c r="O318" s="1">
        <v>414.34737869362903</v>
      </c>
    </row>
    <row r="319" spans="1:15" x14ac:dyDescent="0.25">
      <c r="A319" t="s">
        <v>172</v>
      </c>
      <c r="B319" t="s">
        <v>62</v>
      </c>
      <c r="C319" t="s">
        <v>71</v>
      </c>
      <c r="D319">
        <v>34</v>
      </c>
      <c r="E319" s="39">
        <v>0.29099999999999998</v>
      </c>
      <c r="F319" s="1">
        <v>349.84993318671798</v>
      </c>
      <c r="H319" s="1">
        <v>70.936454064177596</v>
      </c>
      <c r="J319" s="1">
        <v>281.12847247577201</v>
      </c>
      <c r="K319" s="1">
        <v>400.686706750555</v>
      </c>
      <c r="M319" s="1">
        <v>73.989808963656301</v>
      </c>
      <c r="O319" s="1">
        <v>298.74709735971902</v>
      </c>
    </row>
    <row r="320" spans="1:15" x14ac:dyDescent="0.25">
      <c r="A320" t="s">
        <v>172</v>
      </c>
      <c r="B320" t="s">
        <v>62</v>
      </c>
      <c r="C320" t="s">
        <v>72</v>
      </c>
      <c r="D320">
        <v>17</v>
      </c>
      <c r="E320" s="39">
        <v>0.14499999999999999</v>
      </c>
      <c r="F320" s="1">
        <v>170.38092944882601</v>
      </c>
      <c r="J320" s="1">
        <v>99.958777042522996</v>
      </c>
      <c r="K320" s="1">
        <v>171.27955112540999</v>
      </c>
      <c r="O320" s="1">
        <v>100.13306162992799</v>
      </c>
    </row>
    <row r="321" spans="1:15" x14ac:dyDescent="0.25">
      <c r="A321" t="s">
        <v>172</v>
      </c>
      <c r="B321" t="s">
        <v>62</v>
      </c>
      <c r="C321" t="s">
        <v>73</v>
      </c>
      <c r="D321">
        <v>13</v>
      </c>
      <c r="E321" s="39">
        <v>0.111</v>
      </c>
      <c r="F321" s="1">
        <v>129.14084845900101</v>
      </c>
      <c r="J321" s="1">
        <v>226.288244361257</v>
      </c>
      <c r="K321" s="1">
        <v>132.93048911639201</v>
      </c>
      <c r="O321" s="1">
        <v>229.42277421155501</v>
      </c>
    </row>
    <row r="322" spans="1:15" x14ac:dyDescent="0.25">
      <c r="A322" t="s">
        <v>172</v>
      </c>
      <c r="B322" t="s">
        <v>63</v>
      </c>
      <c r="C322" t="s">
        <v>67</v>
      </c>
      <c r="D322">
        <v>65</v>
      </c>
      <c r="E322" s="39">
        <v>0.154</v>
      </c>
      <c r="F322" s="1">
        <v>44.855398696928603</v>
      </c>
      <c r="G322" s="1">
        <v>25.565324165029502</v>
      </c>
      <c r="H322" s="1">
        <v>34.575418994413397</v>
      </c>
      <c r="I322" s="1">
        <v>52.7992495309568</v>
      </c>
      <c r="J322" s="1">
        <v>40.384275516849499</v>
      </c>
      <c r="K322" s="1">
        <v>46.569808168100401</v>
      </c>
      <c r="L322" s="1">
        <v>26.946714031971599</v>
      </c>
      <c r="M322" s="1">
        <v>39.101744186046503</v>
      </c>
      <c r="N322" s="1">
        <v>52.908333333333303</v>
      </c>
      <c r="O322" s="1">
        <v>42.2500925795865</v>
      </c>
    </row>
    <row r="323" spans="1:15" x14ac:dyDescent="0.25">
      <c r="A323" t="s">
        <v>172</v>
      </c>
      <c r="B323" t="s">
        <v>63</v>
      </c>
      <c r="C323" t="s">
        <v>68</v>
      </c>
      <c r="D323">
        <v>72</v>
      </c>
      <c r="E323" s="39">
        <v>0.17</v>
      </c>
      <c r="F323" s="1">
        <v>44.514585057664299</v>
      </c>
      <c r="G323" s="1">
        <v>22.2913984837319</v>
      </c>
      <c r="H323" s="1">
        <v>33.3370828729282</v>
      </c>
      <c r="I323" s="1">
        <v>54.030287254168499</v>
      </c>
      <c r="J323" s="1">
        <v>50.358696763493001</v>
      </c>
      <c r="K323" s="1">
        <v>47.819897750887399</v>
      </c>
      <c r="L323" s="1">
        <v>24.738766296944899</v>
      </c>
      <c r="M323" s="1">
        <v>36.176136765183998</v>
      </c>
      <c r="N323" s="1">
        <v>56.576529046005902</v>
      </c>
      <c r="O323" s="1">
        <v>54.028530007870401</v>
      </c>
    </row>
    <row r="324" spans="1:15" x14ac:dyDescent="0.25">
      <c r="A324" t="s">
        <v>172</v>
      </c>
      <c r="B324" t="s">
        <v>63</v>
      </c>
      <c r="C324" t="s">
        <v>69</v>
      </c>
      <c r="D324">
        <v>100</v>
      </c>
      <c r="E324" s="39">
        <v>0.23599999999999999</v>
      </c>
      <c r="F324" s="1">
        <v>48.1323866641549</v>
      </c>
      <c r="G324" s="1">
        <v>27.063180982455101</v>
      </c>
      <c r="H324" s="1">
        <v>37.065896188159002</v>
      </c>
      <c r="I324" s="1">
        <v>53.082802777519802</v>
      </c>
      <c r="J324" s="1">
        <v>50.047805519196601</v>
      </c>
      <c r="K324" s="1">
        <v>51.232626255886998</v>
      </c>
      <c r="L324" s="1">
        <v>27.774853199207701</v>
      </c>
      <c r="M324" s="1">
        <v>40.0737866806491</v>
      </c>
      <c r="N324" s="1">
        <v>58.689622769580602</v>
      </c>
      <c r="O324" s="1">
        <v>52.9484360827934</v>
      </c>
    </row>
    <row r="325" spans="1:15" x14ac:dyDescent="0.25">
      <c r="A325" t="s">
        <v>172</v>
      </c>
      <c r="B325" t="s">
        <v>63</v>
      </c>
      <c r="C325" t="s">
        <v>71</v>
      </c>
      <c r="D325">
        <v>89</v>
      </c>
      <c r="E325" s="39">
        <v>0.21</v>
      </c>
      <c r="F325" s="1">
        <v>56.734073110322299</v>
      </c>
      <c r="G325" s="1">
        <v>25.7751937984496</v>
      </c>
      <c r="H325" s="1">
        <v>41.884057971014499</v>
      </c>
      <c r="I325" s="1">
        <v>68.037878787878796</v>
      </c>
      <c r="J325" s="1">
        <v>60.265892572422501</v>
      </c>
      <c r="K325" s="1">
        <v>62.322818221985401</v>
      </c>
      <c r="L325" s="1">
        <v>28.987244897959201</v>
      </c>
      <c r="M325" s="1">
        <v>44.955818965517203</v>
      </c>
      <c r="N325" s="1">
        <v>71.443455751496501</v>
      </c>
      <c r="O325" s="1">
        <v>66.3897614561117</v>
      </c>
    </row>
    <row r="326" spans="1:15" x14ac:dyDescent="0.25">
      <c r="A326" t="s">
        <v>172</v>
      </c>
      <c r="B326" t="s">
        <v>63</v>
      </c>
      <c r="C326" t="s">
        <v>72</v>
      </c>
      <c r="D326">
        <v>49</v>
      </c>
      <c r="E326" s="39">
        <v>0.11600000000000001</v>
      </c>
      <c r="F326" s="1">
        <v>69.178215781599903</v>
      </c>
      <c r="G326" s="1">
        <v>35.839786381842501</v>
      </c>
      <c r="H326" s="1">
        <v>59.146258503401398</v>
      </c>
      <c r="I326" s="1">
        <v>80.952830188679201</v>
      </c>
      <c r="J326" s="1">
        <v>64.801488878801607</v>
      </c>
      <c r="K326" s="1">
        <v>75.967951926338102</v>
      </c>
      <c r="L326" s="1">
        <v>36.996566523605203</v>
      </c>
      <c r="M326" s="1">
        <v>60.977564102564102</v>
      </c>
      <c r="N326" s="1">
        <v>83.597712106768398</v>
      </c>
      <c r="O326" s="1">
        <v>69.246282342260599</v>
      </c>
    </row>
    <row r="327" spans="1:15" x14ac:dyDescent="0.25">
      <c r="A327" t="s">
        <v>172</v>
      </c>
      <c r="B327" t="s">
        <v>63</v>
      </c>
      <c r="C327" t="s">
        <v>73</v>
      </c>
      <c r="D327">
        <v>48</v>
      </c>
      <c r="E327" s="39">
        <v>0.113</v>
      </c>
      <c r="F327" s="1">
        <v>71.803341849261599</v>
      </c>
      <c r="G327" s="1">
        <v>39.192533972614903</v>
      </c>
      <c r="H327" s="1">
        <v>60.424939396332398</v>
      </c>
      <c r="I327" s="1">
        <v>82.577757811754097</v>
      </c>
      <c r="J327" s="1">
        <v>74.092504792550997</v>
      </c>
      <c r="K327" s="1">
        <v>84.162673443654398</v>
      </c>
      <c r="L327" s="1">
        <v>51.891540742596099</v>
      </c>
      <c r="M327" s="1">
        <v>64.612706259627899</v>
      </c>
      <c r="N327" s="1">
        <v>90.035993361894995</v>
      </c>
      <c r="O327" s="1">
        <v>79.274818400153805</v>
      </c>
    </row>
    <row r="328" spans="1:15" x14ac:dyDescent="0.25">
      <c r="A328" t="s">
        <v>172</v>
      </c>
      <c r="B328" t="s">
        <v>64</v>
      </c>
      <c r="C328" t="s">
        <v>67</v>
      </c>
      <c r="D328">
        <v>24</v>
      </c>
      <c r="E328" s="39">
        <v>0.13900000000000001</v>
      </c>
      <c r="F328" s="1">
        <v>84.400546223077896</v>
      </c>
      <c r="H328" s="1">
        <v>40.812299713273703</v>
      </c>
      <c r="J328" s="1">
        <v>94.274617871840107</v>
      </c>
      <c r="K328" s="1">
        <v>94.502937831610794</v>
      </c>
      <c r="M328" s="1">
        <v>42.4854004488393</v>
      </c>
      <c r="O328" s="1">
        <v>106.871208112875</v>
      </c>
    </row>
    <row r="329" spans="1:15" x14ac:dyDescent="0.25">
      <c r="A329" t="s">
        <v>172</v>
      </c>
      <c r="B329" t="s">
        <v>64</v>
      </c>
      <c r="C329" t="s">
        <v>68</v>
      </c>
      <c r="D329">
        <v>33</v>
      </c>
      <c r="E329" s="39">
        <v>0.191</v>
      </c>
      <c r="F329" s="1">
        <v>92.510145926475403</v>
      </c>
      <c r="H329" s="1">
        <v>48.458923512747901</v>
      </c>
      <c r="J329" s="1">
        <v>104.140727818752</v>
      </c>
      <c r="K329" s="1">
        <v>98.293683406937504</v>
      </c>
      <c r="M329" s="1">
        <v>50.063866666666698</v>
      </c>
      <c r="O329" s="1">
        <v>118.620721635826</v>
      </c>
    </row>
    <row r="330" spans="1:15" x14ac:dyDescent="0.25">
      <c r="A330" t="s">
        <v>172</v>
      </c>
      <c r="B330" t="s">
        <v>64</v>
      </c>
      <c r="C330" t="s">
        <v>69</v>
      </c>
      <c r="D330">
        <v>30</v>
      </c>
      <c r="E330" s="39">
        <v>0.17299999999999999</v>
      </c>
      <c r="F330" s="1">
        <v>96.881623944915404</v>
      </c>
      <c r="H330" s="1">
        <v>47.930133867075597</v>
      </c>
      <c r="J330" s="1">
        <v>139.511722678875</v>
      </c>
      <c r="K330" s="1">
        <v>98.813669921725506</v>
      </c>
      <c r="M330" s="1">
        <v>47.930133867075597</v>
      </c>
      <c r="O330" s="1">
        <v>145.221950542781</v>
      </c>
    </row>
    <row r="331" spans="1:15" x14ac:dyDescent="0.25">
      <c r="A331" t="s">
        <v>172</v>
      </c>
      <c r="B331" t="s">
        <v>64</v>
      </c>
      <c r="C331" t="s">
        <v>71</v>
      </c>
      <c r="D331">
        <v>37</v>
      </c>
      <c r="E331" s="39">
        <v>0.214</v>
      </c>
      <c r="F331" s="1">
        <v>74.4680086147319</v>
      </c>
      <c r="H331" s="1">
        <v>43.772529421247803</v>
      </c>
      <c r="J331" s="1">
        <v>80.768535211267604</v>
      </c>
      <c r="K331" s="1">
        <v>80.239774894425295</v>
      </c>
      <c r="M331" s="1">
        <v>48.850111856823297</v>
      </c>
      <c r="O331" s="1">
        <v>89.191306540050405</v>
      </c>
    </row>
    <row r="332" spans="1:15" x14ac:dyDescent="0.25">
      <c r="A332" t="s">
        <v>172</v>
      </c>
      <c r="B332" t="s">
        <v>64</v>
      </c>
      <c r="C332" t="s">
        <v>72</v>
      </c>
      <c r="D332">
        <v>17</v>
      </c>
      <c r="E332" s="39">
        <v>9.8000000000000004E-2</v>
      </c>
      <c r="F332" s="1">
        <v>72.073019123815698</v>
      </c>
      <c r="J332" s="1">
        <v>72.622939131984694</v>
      </c>
      <c r="K332" s="1">
        <v>76.254185738830799</v>
      </c>
      <c r="O332" s="1">
        <v>79.453702878531303</v>
      </c>
    </row>
    <row r="333" spans="1:15" x14ac:dyDescent="0.25">
      <c r="A333" t="s">
        <v>172</v>
      </c>
      <c r="B333" t="s">
        <v>64</v>
      </c>
      <c r="C333" t="s">
        <v>73</v>
      </c>
      <c r="D333">
        <v>32</v>
      </c>
      <c r="E333" s="39">
        <v>0.185</v>
      </c>
      <c r="F333" s="1">
        <v>89.456624791411997</v>
      </c>
      <c r="H333" s="1">
        <v>60.712229437229396</v>
      </c>
      <c r="J333" s="1">
        <v>89.198456148034595</v>
      </c>
      <c r="K333" s="1">
        <v>107.62382918364401</v>
      </c>
      <c r="M333" s="1">
        <v>80.315463685474199</v>
      </c>
      <c r="O333" s="1">
        <v>103.691216931811</v>
      </c>
    </row>
    <row r="334" spans="1:15" x14ac:dyDescent="0.25">
      <c r="A334" t="s">
        <v>172</v>
      </c>
      <c r="B334" t="s">
        <v>65</v>
      </c>
      <c r="C334" t="s">
        <v>67</v>
      </c>
      <c r="D334">
        <v>348</v>
      </c>
      <c r="E334" s="39">
        <v>0.14000000000000001</v>
      </c>
      <c r="F334" s="1">
        <v>45.424508634175503</v>
      </c>
      <c r="G334" s="1">
        <v>21.1368174577016</v>
      </c>
      <c r="H334" s="1">
        <v>35.456583365819299</v>
      </c>
      <c r="I334" s="1">
        <v>61.571515956517203</v>
      </c>
      <c r="J334" s="1">
        <v>43.4889967690888</v>
      </c>
      <c r="K334" s="1">
        <v>49.285724701973798</v>
      </c>
      <c r="L334" s="1">
        <v>22.7662047758736</v>
      </c>
      <c r="M334" s="1">
        <v>37.953096219339301</v>
      </c>
      <c r="N334" s="1">
        <v>66.295571095571106</v>
      </c>
      <c r="O334" s="1">
        <v>47.152525327945703</v>
      </c>
    </row>
    <row r="335" spans="1:15" x14ac:dyDescent="0.25">
      <c r="A335" t="s">
        <v>172</v>
      </c>
      <c r="B335" t="s">
        <v>65</v>
      </c>
      <c r="C335" t="s">
        <v>68</v>
      </c>
      <c r="D335">
        <v>718</v>
      </c>
      <c r="E335" s="39">
        <v>0.28899999999999998</v>
      </c>
      <c r="F335" s="1">
        <v>41.305793790622701</v>
      </c>
      <c r="G335" s="1">
        <v>19.827502006957499</v>
      </c>
      <c r="H335" s="1">
        <v>33.154390637611002</v>
      </c>
      <c r="I335" s="1">
        <v>54.118449448267398</v>
      </c>
      <c r="J335" s="1">
        <v>39.765258488454002</v>
      </c>
      <c r="K335" s="1">
        <v>48.4002478966596</v>
      </c>
      <c r="L335" s="1">
        <v>24.5622294539608</v>
      </c>
      <c r="M335" s="1">
        <v>39.248930773255701</v>
      </c>
      <c r="N335" s="1">
        <v>63.702497237350997</v>
      </c>
      <c r="O335" s="1">
        <v>46.1633097424819</v>
      </c>
    </row>
    <row r="336" spans="1:15" x14ac:dyDescent="0.25">
      <c r="A336" t="s">
        <v>172</v>
      </c>
      <c r="B336" t="s">
        <v>65</v>
      </c>
      <c r="C336" t="s">
        <v>69</v>
      </c>
      <c r="D336">
        <v>740</v>
      </c>
      <c r="E336" s="39">
        <v>0.29699999999999999</v>
      </c>
      <c r="F336" s="1">
        <v>46.450387962392902</v>
      </c>
      <c r="G336" s="1">
        <v>23.272352647352601</v>
      </c>
      <c r="H336" s="1">
        <v>36.950998857875597</v>
      </c>
      <c r="I336" s="1">
        <v>61.855222702829103</v>
      </c>
      <c r="J336" s="1">
        <v>41.910432377383302</v>
      </c>
      <c r="K336" s="1">
        <v>53.760859446993898</v>
      </c>
      <c r="L336" s="1">
        <v>27.980952380952399</v>
      </c>
      <c r="M336" s="1">
        <v>44.6908889871738</v>
      </c>
      <c r="N336" s="1">
        <v>71.284863523573193</v>
      </c>
      <c r="O336" s="1">
        <v>46.858984714012202</v>
      </c>
    </row>
    <row r="337" spans="1:15" x14ac:dyDescent="0.25">
      <c r="A337" t="s">
        <v>172</v>
      </c>
      <c r="B337" t="s">
        <v>65</v>
      </c>
      <c r="C337" t="s">
        <v>71</v>
      </c>
      <c r="D337">
        <v>516</v>
      </c>
      <c r="E337" s="39">
        <v>0.20699999999999999</v>
      </c>
      <c r="F337" s="1">
        <v>50.271814467457901</v>
      </c>
      <c r="G337" s="1">
        <v>25.193796949130199</v>
      </c>
      <c r="H337" s="1">
        <v>41.346923076923098</v>
      </c>
      <c r="I337" s="1">
        <v>67.009632862644395</v>
      </c>
      <c r="J337" s="1">
        <v>49.545624528146902</v>
      </c>
      <c r="K337" s="1">
        <v>58.282089547849303</v>
      </c>
      <c r="L337" s="1">
        <v>31.896412631646498</v>
      </c>
      <c r="M337" s="1">
        <v>49.0791547140945</v>
      </c>
      <c r="N337" s="1">
        <v>79.206492311024505</v>
      </c>
      <c r="O337" s="1">
        <v>56.310032136231598</v>
      </c>
    </row>
    <row r="338" spans="1:15" x14ac:dyDescent="0.25">
      <c r="A338" t="s">
        <v>172</v>
      </c>
      <c r="B338" t="s">
        <v>65</v>
      </c>
      <c r="C338" t="s">
        <v>72</v>
      </c>
      <c r="D338">
        <v>96</v>
      </c>
      <c r="E338" s="39">
        <v>3.9E-2</v>
      </c>
      <c r="F338" s="1">
        <v>57.336062162587702</v>
      </c>
      <c r="G338" s="1">
        <v>30.594662257747501</v>
      </c>
      <c r="H338" s="1">
        <v>51.011904761904802</v>
      </c>
      <c r="I338" s="1">
        <v>81.2624151103565</v>
      </c>
      <c r="J338" s="1">
        <v>66.596628057482306</v>
      </c>
      <c r="K338" s="1">
        <v>65.636884575665107</v>
      </c>
      <c r="L338" s="1">
        <v>38.145731707317097</v>
      </c>
      <c r="M338" s="1">
        <v>61.228870905275301</v>
      </c>
      <c r="N338" s="1">
        <v>94.425200009938393</v>
      </c>
      <c r="O338" s="1">
        <v>72.458540757211907</v>
      </c>
    </row>
    <row r="339" spans="1:15" x14ac:dyDescent="0.25">
      <c r="A339" t="s">
        <v>172</v>
      </c>
      <c r="B339" t="s">
        <v>65</v>
      </c>
      <c r="C339" t="s">
        <v>73</v>
      </c>
      <c r="D339">
        <v>70</v>
      </c>
      <c r="E339" s="39">
        <v>2.8000000000000001E-2</v>
      </c>
      <c r="F339" s="1">
        <v>53.057451421026997</v>
      </c>
      <c r="G339" s="1">
        <v>35.899409767141002</v>
      </c>
      <c r="H339" s="1">
        <v>50.355147359803503</v>
      </c>
      <c r="I339" s="1">
        <v>63.542440580985897</v>
      </c>
      <c r="J339" s="1">
        <v>53.873171997358199</v>
      </c>
      <c r="K339" s="1">
        <v>68.458602818345199</v>
      </c>
      <c r="L339" s="1">
        <v>49.509979671040497</v>
      </c>
      <c r="M339" s="1">
        <v>66.267326755691101</v>
      </c>
      <c r="N339" s="1">
        <v>90.401514876632802</v>
      </c>
      <c r="O339" s="1">
        <v>68.087196302473501</v>
      </c>
    </row>
    <row r="340" spans="1:15" x14ac:dyDescent="0.25">
      <c r="A340" t="s">
        <v>172</v>
      </c>
      <c r="B340" t="s">
        <v>66</v>
      </c>
      <c r="C340" t="s">
        <v>67</v>
      </c>
      <c r="D340">
        <v>12</v>
      </c>
      <c r="E340" s="39">
        <v>2.4E-2</v>
      </c>
      <c r="F340" s="1">
        <v>207.33563495174201</v>
      </c>
      <c r="J340" s="1">
        <v>144.09590988050701</v>
      </c>
      <c r="K340" s="1">
        <v>272.99440774173399</v>
      </c>
      <c r="O340" s="1">
        <v>172.38058640838</v>
      </c>
    </row>
    <row r="341" spans="1:15" x14ac:dyDescent="0.25">
      <c r="A341" t="s">
        <v>172</v>
      </c>
      <c r="B341" t="s">
        <v>66</v>
      </c>
      <c r="C341" t="s">
        <v>68</v>
      </c>
      <c r="D341">
        <v>193</v>
      </c>
      <c r="E341" s="39">
        <v>0.38400000000000001</v>
      </c>
      <c r="F341" s="1">
        <v>256.21208620511402</v>
      </c>
      <c r="G341" s="1">
        <v>81.544636044559695</v>
      </c>
      <c r="H341" s="1">
        <v>145.922673656619</v>
      </c>
      <c r="I341" s="1">
        <v>258.91723300970898</v>
      </c>
      <c r="J341" s="1">
        <v>116.96868172098</v>
      </c>
      <c r="K341" s="1">
        <v>274.597628842745</v>
      </c>
      <c r="L341" s="1">
        <v>85.9673913043478</v>
      </c>
      <c r="M341" s="1">
        <v>156.60313315926899</v>
      </c>
      <c r="N341" s="1">
        <v>277.92</v>
      </c>
      <c r="O341" s="1">
        <v>124.435416841368</v>
      </c>
    </row>
    <row r="342" spans="1:15" x14ac:dyDescent="0.25">
      <c r="A342" t="s">
        <v>172</v>
      </c>
      <c r="B342" t="s">
        <v>66</v>
      </c>
      <c r="C342" t="s">
        <v>69</v>
      </c>
      <c r="D342">
        <v>138</v>
      </c>
      <c r="E342" s="39">
        <v>0.27500000000000002</v>
      </c>
      <c r="F342" s="1">
        <v>188.72588615617701</v>
      </c>
      <c r="G342" s="1">
        <v>66.008742159276096</v>
      </c>
      <c r="H342" s="1">
        <v>109.507277502177</v>
      </c>
      <c r="I342" s="1">
        <v>210.28519641684699</v>
      </c>
      <c r="J342" s="1">
        <v>130.33402819584299</v>
      </c>
      <c r="K342" s="1">
        <v>205.01929255122201</v>
      </c>
      <c r="L342" s="1">
        <v>67.4741522571519</v>
      </c>
      <c r="M342" s="1">
        <v>117.05992369617201</v>
      </c>
      <c r="N342" s="1">
        <v>233.77567406228201</v>
      </c>
      <c r="O342" s="1">
        <v>135.959948144028</v>
      </c>
    </row>
    <row r="343" spans="1:15" x14ac:dyDescent="0.25">
      <c r="A343" t="s">
        <v>172</v>
      </c>
      <c r="B343" t="s">
        <v>66</v>
      </c>
      <c r="C343" t="s">
        <v>71</v>
      </c>
      <c r="D343">
        <v>113</v>
      </c>
      <c r="E343" s="39">
        <v>0.22500000000000001</v>
      </c>
      <c r="F343" s="1">
        <v>209.07195912243401</v>
      </c>
      <c r="G343" s="1">
        <v>75.966528025351593</v>
      </c>
      <c r="H343" s="1">
        <v>138.210459587956</v>
      </c>
      <c r="I343" s="1">
        <v>245.968944099379</v>
      </c>
      <c r="J343" s="1">
        <v>130.373300073141</v>
      </c>
      <c r="K343" s="1">
        <v>220.83285455610201</v>
      </c>
      <c r="L343" s="1">
        <v>85.274656679151093</v>
      </c>
      <c r="M343" s="1">
        <v>156.35620663068599</v>
      </c>
      <c r="N343" s="1">
        <v>272.75106382978697</v>
      </c>
      <c r="O343" s="1">
        <v>139.075486823609</v>
      </c>
    </row>
    <row r="344" spans="1:15" x14ac:dyDescent="0.25">
      <c r="A344" t="s">
        <v>172</v>
      </c>
      <c r="B344" t="s">
        <v>66</v>
      </c>
      <c r="C344" t="s">
        <v>72</v>
      </c>
      <c r="D344">
        <v>24</v>
      </c>
      <c r="E344" s="39">
        <v>4.8000000000000001E-2</v>
      </c>
      <c r="F344" s="1">
        <v>168.47028116750701</v>
      </c>
      <c r="H344" s="1">
        <v>116.987463446216</v>
      </c>
      <c r="J344" s="1">
        <v>105.254270307181</v>
      </c>
      <c r="K344" s="1">
        <v>193.12934130593001</v>
      </c>
      <c r="M344" s="1">
        <v>129.59127401544899</v>
      </c>
      <c r="O344" s="1">
        <v>111.241301251896</v>
      </c>
    </row>
    <row r="345" spans="1:15" x14ac:dyDescent="0.25">
      <c r="A345" t="s">
        <v>172</v>
      </c>
      <c r="B345" t="s">
        <v>66</v>
      </c>
      <c r="C345" t="s">
        <v>73</v>
      </c>
      <c r="D345">
        <v>22</v>
      </c>
      <c r="E345" s="39">
        <v>4.3999999999999997E-2</v>
      </c>
      <c r="F345" s="1">
        <v>180.32363956139699</v>
      </c>
      <c r="H345" s="1">
        <v>103.285015066139</v>
      </c>
      <c r="J345" s="1">
        <v>113.34669548077601</v>
      </c>
      <c r="K345" s="1">
        <v>195.97330199590101</v>
      </c>
      <c r="M345" s="1">
        <v>124.540056187446</v>
      </c>
      <c r="O345" s="1">
        <v>136.392478515324</v>
      </c>
    </row>
  </sheetData>
  <pageMargins left="0.7" right="0.7" top="0.75" bottom="0.75" header="0.511811023622047" footer="0.511811023622047"/>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sheetPr>
  <dimension ref="A1:O426"/>
  <sheetViews>
    <sheetView topLeftCell="A338" zoomScale="90" zoomScaleNormal="90" workbookViewId="0">
      <selection activeCell="B181" sqref="B181"/>
    </sheetView>
  </sheetViews>
  <sheetFormatPr defaultColWidth="10.7109375" defaultRowHeight="15" customHeight="1" x14ac:dyDescent="0.25"/>
  <cols>
    <col min="1" max="1" width="14.7109375" customWidth="1"/>
    <col min="2" max="2" width="71.42578125" customWidth="1"/>
    <col min="3" max="3" width="31" customWidth="1"/>
    <col min="4" max="4" width="16.28515625" bestFit="1" customWidth="1"/>
    <col min="5" max="5" width="17.42578125" style="39" customWidth="1"/>
    <col min="6" max="6" width="13" style="1" customWidth="1"/>
    <col min="7" max="7" width="12.5703125" style="1" customWidth="1"/>
    <col min="8" max="8" width="16.85546875" style="1" customWidth="1"/>
    <col min="9" max="9" width="12.5703125" style="1" customWidth="1"/>
    <col min="10" max="10" width="21.7109375" style="1" customWidth="1"/>
    <col min="11" max="11" width="22.42578125" style="1" customWidth="1"/>
    <col min="12" max="12" width="22" style="1" customWidth="1"/>
    <col min="13" max="13" width="26.28515625" style="1" customWidth="1"/>
    <col min="14" max="14" width="22" style="1" customWidth="1"/>
    <col min="15" max="15" width="31.28515625" style="1" customWidth="1"/>
  </cols>
  <sheetData>
    <row r="1" spans="1:15" ht="93" customHeight="1" x14ac:dyDescent="0.25">
      <c r="A1" t="s">
        <v>160</v>
      </c>
      <c r="B1" t="s">
        <v>161</v>
      </c>
      <c r="C1" t="s">
        <v>191</v>
      </c>
      <c r="D1" t="s">
        <v>129</v>
      </c>
      <c r="E1" s="28" t="s">
        <v>190</v>
      </c>
      <c r="F1" s="28" t="s">
        <v>162</v>
      </c>
      <c r="G1" s="28" t="s">
        <v>163</v>
      </c>
      <c r="H1" s="28" t="s">
        <v>164</v>
      </c>
      <c r="I1" s="28" t="s">
        <v>165</v>
      </c>
      <c r="J1" s="28" t="s">
        <v>166</v>
      </c>
      <c r="K1" s="29" t="s">
        <v>167</v>
      </c>
      <c r="L1" s="29" t="s">
        <v>168</v>
      </c>
      <c r="M1" s="29" t="s">
        <v>169</v>
      </c>
      <c r="N1" s="29" t="s">
        <v>170</v>
      </c>
      <c r="O1" s="29" t="s">
        <v>171</v>
      </c>
    </row>
    <row r="2" spans="1:15" x14ac:dyDescent="0.25">
      <c r="A2" t="s">
        <v>172</v>
      </c>
      <c r="B2" t="s">
        <v>2</v>
      </c>
      <c r="C2" t="s">
        <v>77</v>
      </c>
      <c r="D2">
        <v>22</v>
      </c>
      <c r="E2" s="39">
        <v>0.29299999999999998</v>
      </c>
      <c r="F2" s="1">
        <v>140.60658984402801</v>
      </c>
      <c r="H2" s="1">
        <v>52.283175965665201</v>
      </c>
      <c r="J2" s="1">
        <v>162.347455799914</v>
      </c>
      <c r="K2" s="1">
        <v>142.915668231425</v>
      </c>
      <c r="M2" s="1">
        <v>56.962723003992799</v>
      </c>
      <c r="O2" s="1">
        <v>165.53040103492901</v>
      </c>
    </row>
    <row r="3" spans="1:15" x14ac:dyDescent="0.25">
      <c r="A3" t="s">
        <v>172</v>
      </c>
      <c r="B3" t="s">
        <v>2</v>
      </c>
      <c r="C3" t="s">
        <v>78</v>
      </c>
      <c r="D3">
        <v>23</v>
      </c>
      <c r="E3" s="39">
        <v>0.307</v>
      </c>
      <c r="F3" s="1">
        <v>163.858429393205</v>
      </c>
      <c r="H3" s="1">
        <v>75.968534482758599</v>
      </c>
      <c r="J3" s="1">
        <v>146.352445459557</v>
      </c>
      <c r="K3" s="1">
        <v>164.31089536361</v>
      </c>
      <c r="M3" s="1">
        <v>75.968534482758599</v>
      </c>
      <c r="O3" s="1">
        <v>146.72146047888401</v>
      </c>
    </row>
    <row r="4" spans="1:15" x14ac:dyDescent="0.25">
      <c r="A4" t="s">
        <v>172</v>
      </c>
      <c r="B4" t="s">
        <v>2</v>
      </c>
      <c r="C4" t="s">
        <v>79</v>
      </c>
      <c r="D4">
        <v>13</v>
      </c>
      <c r="E4" s="39">
        <v>0.17299999999999999</v>
      </c>
      <c r="F4" s="1">
        <v>102.29535663900199</v>
      </c>
      <c r="J4" s="1">
        <v>107.67126276963501</v>
      </c>
      <c r="K4" s="1">
        <v>107.896094853533</v>
      </c>
      <c r="O4" s="1">
        <v>112.010292953286</v>
      </c>
    </row>
    <row r="5" spans="1:15" x14ac:dyDescent="0.25">
      <c r="A5" t="s">
        <v>172</v>
      </c>
      <c r="B5" t="s">
        <v>2</v>
      </c>
      <c r="C5" t="s">
        <v>80</v>
      </c>
      <c r="D5">
        <v>17</v>
      </c>
      <c r="E5" s="39">
        <v>0.22700000000000001</v>
      </c>
      <c r="F5" s="1">
        <v>53.878369209807602</v>
      </c>
      <c r="J5" s="1">
        <v>46.711445384263897</v>
      </c>
      <c r="K5" s="1">
        <v>56.880508091996603</v>
      </c>
      <c r="O5" s="1">
        <v>49.206195036883003</v>
      </c>
    </row>
    <row r="6" spans="1:15" x14ac:dyDescent="0.25">
      <c r="A6" t="s">
        <v>172</v>
      </c>
      <c r="B6" t="s">
        <v>3</v>
      </c>
      <c r="C6" t="s">
        <v>81</v>
      </c>
      <c r="D6">
        <v>17</v>
      </c>
      <c r="E6" s="39">
        <v>3.0000000000000001E-3</v>
      </c>
      <c r="F6" s="1">
        <v>47.6264912752223</v>
      </c>
      <c r="J6" s="1">
        <v>46.631725095453</v>
      </c>
      <c r="K6" s="1">
        <v>53.219147585849399</v>
      </c>
      <c r="O6" s="1">
        <v>50.614344780053102</v>
      </c>
    </row>
    <row r="7" spans="1:15" x14ac:dyDescent="0.25">
      <c r="A7" t="s">
        <v>172</v>
      </c>
      <c r="B7" t="s">
        <v>3</v>
      </c>
      <c r="C7" t="s">
        <v>82</v>
      </c>
      <c r="D7">
        <v>110</v>
      </c>
      <c r="E7" s="39">
        <v>2.1999999999999999E-2</v>
      </c>
      <c r="F7" s="1">
        <v>28.3277592211018</v>
      </c>
      <c r="G7" s="1">
        <v>18.039195194667101</v>
      </c>
      <c r="H7" s="1">
        <v>23.352012050190702</v>
      </c>
      <c r="I7" s="1">
        <v>34.855346287049301</v>
      </c>
      <c r="J7" s="1">
        <v>27.6381108334052</v>
      </c>
      <c r="K7" s="1">
        <v>32.200428740593303</v>
      </c>
      <c r="L7" s="1">
        <v>21.429653030289401</v>
      </c>
      <c r="M7" s="1">
        <v>25.668326464428102</v>
      </c>
      <c r="N7" s="1">
        <v>38.729568191445701</v>
      </c>
      <c r="O7" s="1">
        <v>31.317593391885602</v>
      </c>
    </row>
    <row r="8" spans="1:15" x14ac:dyDescent="0.25">
      <c r="A8" t="s">
        <v>172</v>
      </c>
      <c r="B8" t="s">
        <v>3</v>
      </c>
      <c r="C8" t="s">
        <v>83</v>
      </c>
      <c r="D8">
        <v>910</v>
      </c>
      <c r="E8" s="39">
        <v>0.185</v>
      </c>
      <c r="F8" s="1">
        <v>23.3616533777403</v>
      </c>
      <c r="G8" s="1">
        <v>14.9736181191911</v>
      </c>
      <c r="H8" s="1">
        <v>19.620988793814899</v>
      </c>
      <c r="I8" s="1">
        <v>28.0185364906832</v>
      </c>
      <c r="J8" s="1">
        <v>23.238513173327799</v>
      </c>
      <c r="K8" s="1">
        <v>27.499444495207399</v>
      </c>
      <c r="L8" s="1">
        <v>17.197427922454501</v>
      </c>
      <c r="M8" s="1">
        <v>22.064556143935299</v>
      </c>
      <c r="N8" s="1">
        <v>32.545750641732802</v>
      </c>
      <c r="O8" s="1">
        <v>27.362265344700699</v>
      </c>
    </row>
    <row r="9" spans="1:15" x14ac:dyDescent="0.25">
      <c r="A9" t="s">
        <v>172</v>
      </c>
      <c r="B9" t="s">
        <v>3</v>
      </c>
      <c r="C9" t="s">
        <v>78</v>
      </c>
      <c r="D9">
        <v>2838</v>
      </c>
      <c r="E9" s="39">
        <v>0.57599999999999996</v>
      </c>
      <c r="F9" s="1">
        <v>23.9247112582859</v>
      </c>
      <c r="G9" s="1">
        <v>15.1051801859379</v>
      </c>
      <c r="H9" s="1">
        <v>20.507115484644899</v>
      </c>
      <c r="I9" s="1">
        <v>28.631377155203701</v>
      </c>
      <c r="J9" s="1">
        <v>24.142553770919299</v>
      </c>
      <c r="K9" s="1">
        <v>27.590340089964599</v>
      </c>
      <c r="L9" s="1">
        <v>17.5861679627188</v>
      </c>
      <c r="M9" s="1">
        <v>22.937707509054899</v>
      </c>
      <c r="N9" s="1">
        <v>33.341495101284302</v>
      </c>
      <c r="O9" s="1">
        <v>27.8705582195856</v>
      </c>
    </row>
    <row r="10" spans="1:15" x14ac:dyDescent="0.25">
      <c r="A10" t="s">
        <v>172</v>
      </c>
      <c r="B10" t="s">
        <v>3</v>
      </c>
      <c r="C10" t="s">
        <v>79</v>
      </c>
      <c r="D10">
        <v>841</v>
      </c>
      <c r="E10" s="39">
        <v>0.17100000000000001</v>
      </c>
      <c r="F10" s="1">
        <v>27.377344117907398</v>
      </c>
      <c r="G10" s="1">
        <v>14.9200826730968</v>
      </c>
      <c r="H10" s="1">
        <v>25.001767676767699</v>
      </c>
      <c r="I10" s="1">
        <v>36.395953757225399</v>
      </c>
      <c r="J10" s="1">
        <v>27.489863934227699</v>
      </c>
      <c r="K10" s="1">
        <v>30.765588756404</v>
      </c>
      <c r="L10" s="1">
        <v>17.500852203554899</v>
      </c>
      <c r="M10" s="1">
        <v>28.180916030534402</v>
      </c>
      <c r="N10" s="1">
        <v>42.045537710916904</v>
      </c>
      <c r="O10" s="1">
        <v>30.912979745655299</v>
      </c>
    </row>
    <row r="11" spans="1:15" x14ac:dyDescent="0.25">
      <c r="A11" t="s">
        <v>172</v>
      </c>
      <c r="B11" t="s">
        <v>3</v>
      </c>
      <c r="C11" t="s">
        <v>84</v>
      </c>
      <c r="D11">
        <v>179</v>
      </c>
      <c r="E11" s="39">
        <v>3.5999999999999997E-2</v>
      </c>
      <c r="F11" s="1">
        <v>29.551475732157499</v>
      </c>
      <c r="G11" s="1">
        <v>12.5763020504821</v>
      </c>
      <c r="H11" s="1">
        <v>26.4903922502779</v>
      </c>
      <c r="I11" s="1">
        <v>42.892917077926903</v>
      </c>
      <c r="J11" s="1">
        <v>29.803845095681599</v>
      </c>
      <c r="K11" s="1">
        <v>31.4674413691843</v>
      </c>
      <c r="L11" s="1">
        <v>13.4333445719348</v>
      </c>
      <c r="M11" s="1">
        <v>28.2952954898911</v>
      </c>
      <c r="N11" s="1">
        <v>45.087829947932804</v>
      </c>
      <c r="O11" s="1">
        <v>31.6727771530654</v>
      </c>
    </row>
    <row r="12" spans="1:15" x14ac:dyDescent="0.25">
      <c r="A12" t="s">
        <v>172</v>
      </c>
      <c r="B12" t="s">
        <v>3</v>
      </c>
      <c r="C12" t="s">
        <v>85</v>
      </c>
      <c r="D12">
        <v>35</v>
      </c>
      <c r="E12" s="39">
        <v>7.0000000000000001E-3</v>
      </c>
      <c r="F12" s="1">
        <v>20.933052374340701</v>
      </c>
      <c r="H12" s="1">
        <v>17.9470375544416</v>
      </c>
      <c r="J12" s="1">
        <v>23.082748554625901</v>
      </c>
      <c r="K12" s="1">
        <v>21.697249220904801</v>
      </c>
      <c r="M12" s="1">
        <v>18.421784037558702</v>
      </c>
      <c r="O12" s="1">
        <v>23.9150336662074</v>
      </c>
    </row>
    <row r="13" spans="1:15" x14ac:dyDescent="0.25">
      <c r="A13" t="s">
        <v>172</v>
      </c>
      <c r="B13" t="s">
        <v>4</v>
      </c>
      <c r="C13" t="s">
        <v>86</v>
      </c>
      <c r="D13">
        <v>692</v>
      </c>
      <c r="E13" s="39">
        <v>3.1E-2</v>
      </c>
      <c r="F13" s="1">
        <v>55.623738911951897</v>
      </c>
      <c r="G13" s="1">
        <v>11.4223484848485</v>
      </c>
      <c r="H13" s="1">
        <v>26.070723684210499</v>
      </c>
      <c r="I13" s="1">
        <v>83.914742212674497</v>
      </c>
      <c r="J13" s="1">
        <v>53.734608420099597</v>
      </c>
      <c r="K13" s="1">
        <v>58.302548107373703</v>
      </c>
      <c r="L13" s="1">
        <v>11.488636363636401</v>
      </c>
      <c r="M13" s="1">
        <v>27.608455882352899</v>
      </c>
      <c r="N13" s="1">
        <v>84.7777777777778</v>
      </c>
      <c r="O13" s="1">
        <v>56.411538866695501</v>
      </c>
    </row>
    <row r="14" spans="1:15" x14ac:dyDescent="0.25">
      <c r="A14" t="s">
        <v>172</v>
      </c>
      <c r="B14" t="s">
        <v>4</v>
      </c>
      <c r="C14" t="s">
        <v>87</v>
      </c>
      <c r="D14">
        <v>2391</v>
      </c>
      <c r="E14" s="39">
        <v>0.107</v>
      </c>
      <c r="F14" s="1">
        <v>36.475499309410601</v>
      </c>
      <c r="G14" s="1">
        <v>10</v>
      </c>
      <c r="H14" s="1">
        <v>20.883116883116902</v>
      </c>
      <c r="I14" s="1">
        <v>44.511877926131397</v>
      </c>
      <c r="J14" s="1">
        <v>36.328197994424698</v>
      </c>
      <c r="K14" s="1">
        <v>38.878609238279097</v>
      </c>
      <c r="L14" s="1">
        <v>10.418586789554499</v>
      </c>
      <c r="M14" s="1">
        <v>22.173076923076898</v>
      </c>
      <c r="N14" s="1">
        <v>47.2447916666667</v>
      </c>
      <c r="O14" s="1">
        <v>38.696070067698599</v>
      </c>
    </row>
    <row r="15" spans="1:15" x14ac:dyDescent="0.25">
      <c r="A15" t="s">
        <v>172</v>
      </c>
      <c r="B15" t="s">
        <v>4</v>
      </c>
      <c r="C15" t="s">
        <v>88</v>
      </c>
      <c r="D15">
        <v>6152</v>
      </c>
      <c r="E15" s="39">
        <v>0.27600000000000002</v>
      </c>
      <c r="F15" s="1">
        <v>29.987359103704499</v>
      </c>
      <c r="G15" s="1">
        <v>10.144375</v>
      </c>
      <c r="H15" s="1">
        <v>18.658415841584201</v>
      </c>
      <c r="I15" s="1">
        <v>33.580229591836698</v>
      </c>
      <c r="J15" s="1">
        <v>29.917484303128902</v>
      </c>
      <c r="K15" s="1">
        <v>32.701227018935597</v>
      </c>
      <c r="L15" s="1">
        <v>10.6272865853659</v>
      </c>
      <c r="M15" s="1">
        <v>19.8468365665018</v>
      </c>
      <c r="N15" s="1">
        <v>36.3009505516155</v>
      </c>
      <c r="O15" s="1">
        <v>32.694593986502902</v>
      </c>
    </row>
    <row r="16" spans="1:15" x14ac:dyDescent="0.25">
      <c r="A16" t="s">
        <v>172</v>
      </c>
      <c r="B16" t="s">
        <v>4</v>
      </c>
      <c r="C16" t="s">
        <v>82</v>
      </c>
      <c r="D16">
        <v>3902</v>
      </c>
      <c r="E16" s="39">
        <v>0.17499999999999999</v>
      </c>
      <c r="F16" s="1">
        <v>29.895426155495301</v>
      </c>
      <c r="G16" s="1">
        <v>9.99595975269151</v>
      </c>
      <c r="H16" s="1">
        <v>17.407210242587599</v>
      </c>
      <c r="I16" s="1">
        <v>33.2271035598705</v>
      </c>
      <c r="J16" s="1">
        <v>29.902724194017299</v>
      </c>
      <c r="K16" s="1">
        <v>37.178825037900097</v>
      </c>
      <c r="L16" s="1">
        <v>10.821804015624901</v>
      </c>
      <c r="M16" s="1">
        <v>18.995879120879099</v>
      </c>
      <c r="N16" s="1">
        <v>38.045757184372</v>
      </c>
      <c r="O16" s="1">
        <v>37.0721431537103</v>
      </c>
    </row>
    <row r="17" spans="1:15" x14ac:dyDescent="0.25">
      <c r="A17" t="s">
        <v>172</v>
      </c>
      <c r="B17" t="s">
        <v>4</v>
      </c>
      <c r="C17" t="s">
        <v>83</v>
      </c>
      <c r="D17">
        <v>3730</v>
      </c>
      <c r="E17" s="39">
        <v>0.16700000000000001</v>
      </c>
      <c r="F17" s="1">
        <v>29.466499079079401</v>
      </c>
      <c r="G17" s="1">
        <v>10.0510857760961</v>
      </c>
      <c r="H17" s="1">
        <v>17.47045521631</v>
      </c>
      <c r="I17" s="1">
        <v>32.463509131658</v>
      </c>
      <c r="J17" s="1">
        <v>29.935146718821301</v>
      </c>
      <c r="K17" s="1">
        <v>32.932718939755603</v>
      </c>
      <c r="L17" s="1">
        <v>11.197338167668899</v>
      </c>
      <c r="M17" s="1">
        <v>19.9900836258517</v>
      </c>
      <c r="N17" s="1">
        <v>36.404654708520198</v>
      </c>
      <c r="O17" s="1">
        <v>33.499405852140001</v>
      </c>
    </row>
    <row r="18" spans="1:15" x14ac:dyDescent="0.25">
      <c r="A18" t="s">
        <v>172</v>
      </c>
      <c r="B18" t="s">
        <v>4</v>
      </c>
      <c r="C18" t="s">
        <v>78</v>
      </c>
      <c r="D18">
        <v>3336</v>
      </c>
      <c r="E18" s="39">
        <v>0.15</v>
      </c>
      <c r="F18" s="1">
        <v>34.832879706978503</v>
      </c>
      <c r="G18" s="1">
        <v>11.2214484490045</v>
      </c>
      <c r="H18" s="1">
        <v>20.151344450189001</v>
      </c>
      <c r="I18" s="1">
        <v>38.466060244650897</v>
      </c>
      <c r="J18" s="1">
        <v>35.338793075420099</v>
      </c>
      <c r="K18" s="1">
        <v>39.431335007221897</v>
      </c>
      <c r="L18" s="1">
        <v>12.474527899538</v>
      </c>
      <c r="M18" s="1">
        <v>22.3371527420049</v>
      </c>
      <c r="N18" s="1">
        <v>44.2359707007206</v>
      </c>
      <c r="O18" s="1">
        <v>39.870268387304201</v>
      </c>
    </row>
    <row r="19" spans="1:15" x14ac:dyDescent="0.25">
      <c r="A19" t="s">
        <v>172</v>
      </c>
      <c r="B19" t="s">
        <v>4</v>
      </c>
      <c r="C19" t="s">
        <v>79</v>
      </c>
      <c r="D19">
        <v>1168</v>
      </c>
      <c r="E19" s="39">
        <v>5.1999999999999998E-2</v>
      </c>
      <c r="F19" s="1">
        <v>41.521789602063798</v>
      </c>
      <c r="G19" s="1">
        <v>11.9504998599201</v>
      </c>
      <c r="H19" s="1">
        <v>21.813148134757402</v>
      </c>
      <c r="I19" s="1">
        <v>46.8839146765973</v>
      </c>
      <c r="J19" s="1">
        <v>41.883801647722599</v>
      </c>
      <c r="K19" s="1">
        <v>45.7295481509084</v>
      </c>
      <c r="L19" s="1">
        <v>12.970150395510201</v>
      </c>
      <c r="M19" s="1">
        <v>24.776329676233999</v>
      </c>
      <c r="N19" s="1">
        <v>51.494273213696303</v>
      </c>
      <c r="O19" s="1">
        <v>46.241652478948197</v>
      </c>
    </row>
    <row r="20" spans="1:15" x14ac:dyDescent="0.25">
      <c r="A20" t="s">
        <v>172</v>
      </c>
      <c r="B20" t="s">
        <v>4</v>
      </c>
      <c r="C20" t="s">
        <v>84</v>
      </c>
      <c r="D20">
        <v>580</v>
      </c>
      <c r="E20" s="39">
        <v>2.5999999999999999E-2</v>
      </c>
      <c r="F20" s="1">
        <v>44.731672265904301</v>
      </c>
      <c r="G20" s="1">
        <v>11.5163086897619</v>
      </c>
      <c r="H20" s="1">
        <v>23.2557091783492</v>
      </c>
      <c r="I20" s="1">
        <v>53.431461571264599</v>
      </c>
      <c r="J20" s="1">
        <v>45.011320784061503</v>
      </c>
      <c r="K20" s="1">
        <v>49.921688470046902</v>
      </c>
      <c r="L20" s="1">
        <v>12.9201668315758</v>
      </c>
      <c r="M20" s="1">
        <v>26.587414345749199</v>
      </c>
      <c r="N20" s="1">
        <v>63.470744540888703</v>
      </c>
      <c r="O20" s="1">
        <v>50.570583884422099</v>
      </c>
    </row>
    <row r="21" spans="1:15" x14ac:dyDescent="0.25">
      <c r="A21" t="s">
        <v>172</v>
      </c>
      <c r="B21" t="s">
        <v>4</v>
      </c>
      <c r="C21" t="s">
        <v>85</v>
      </c>
      <c r="D21">
        <v>334</v>
      </c>
      <c r="E21" s="39">
        <v>1.4999999999999999E-2</v>
      </c>
      <c r="F21" s="1">
        <v>41.576911818652</v>
      </c>
      <c r="G21" s="1">
        <v>11.5061620590734</v>
      </c>
      <c r="H21" s="1">
        <v>21.923865597140299</v>
      </c>
      <c r="I21" s="1">
        <v>44.260821067560599</v>
      </c>
      <c r="J21" s="1">
        <v>39.370132508259204</v>
      </c>
      <c r="K21" s="1">
        <v>48.0055537748487</v>
      </c>
      <c r="L21" s="1">
        <v>13.068392119958901</v>
      </c>
      <c r="M21" s="1">
        <v>26.456085471265698</v>
      </c>
      <c r="N21" s="1">
        <v>55.076751869666303</v>
      </c>
      <c r="O21" s="1">
        <v>46.162290695639904</v>
      </c>
    </row>
    <row r="22" spans="1:15" x14ac:dyDescent="0.25">
      <c r="A22" t="s">
        <v>172</v>
      </c>
      <c r="B22" t="s">
        <v>5</v>
      </c>
      <c r="C22" t="s">
        <v>86</v>
      </c>
      <c r="D22">
        <v>84</v>
      </c>
      <c r="E22" s="39">
        <v>7.0000000000000001E-3</v>
      </c>
      <c r="F22" s="1">
        <v>114.55604526070201</v>
      </c>
      <c r="G22" s="1">
        <v>26.239614994934101</v>
      </c>
      <c r="H22" s="1">
        <v>56.658588435374099</v>
      </c>
      <c r="I22" s="1">
        <v>191.57261904761901</v>
      </c>
      <c r="J22" s="1">
        <v>108.554467564259</v>
      </c>
      <c r="K22" s="1">
        <v>122.480971979901</v>
      </c>
      <c r="L22" s="1">
        <v>26.239614994934101</v>
      </c>
      <c r="M22" s="1">
        <v>58.659494232475602</v>
      </c>
      <c r="N22" s="1">
        <v>202.48500000000001</v>
      </c>
      <c r="O22" s="1">
        <v>116.18880048959601</v>
      </c>
    </row>
    <row r="23" spans="1:15" x14ac:dyDescent="0.25">
      <c r="A23" t="s">
        <v>172</v>
      </c>
      <c r="B23" t="s">
        <v>5</v>
      </c>
      <c r="C23" t="s">
        <v>87</v>
      </c>
      <c r="D23">
        <v>583</v>
      </c>
      <c r="E23" s="39">
        <v>4.5999999999999999E-2</v>
      </c>
      <c r="F23" s="1">
        <v>67.367671789623799</v>
      </c>
      <c r="G23" s="1">
        <v>18.230862357981</v>
      </c>
      <c r="H23" s="1">
        <v>34.674698795180703</v>
      </c>
      <c r="I23" s="1">
        <v>75.581744421906706</v>
      </c>
      <c r="J23" s="1">
        <v>64.305141106978795</v>
      </c>
      <c r="K23" s="1">
        <v>74.136254129263406</v>
      </c>
      <c r="L23" s="1">
        <v>19.527680652680701</v>
      </c>
      <c r="M23" s="1">
        <v>38.6770833333333</v>
      </c>
      <c r="N23" s="1">
        <v>78.717518238879506</v>
      </c>
      <c r="O23" s="1">
        <v>70.980751974445795</v>
      </c>
    </row>
    <row r="24" spans="1:15" x14ac:dyDescent="0.25">
      <c r="A24" t="s">
        <v>172</v>
      </c>
      <c r="B24" t="s">
        <v>5</v>
      </c>
      <c r="C24" t="s">
        <v>88</v>
      </c>
      <c r="D24">
        <v>2410</v>
      </c>
      <c r="E24" s="39">
        <v>0.189</v>
      </c>
      <c r="F24" s="1">
        <v>46.098816611053998</v>
      </c>
      <c r="G24" s="1">
        <v>14.199230295566499</v>
      </c>
      <c r="H24" s="1">
        <v>25.642762212643699</v>
      </c>
      <c r="I24" s="1">
        <v>48.308544303797497</v>
      </c>
      <c r="J24" s="1">
        <v>45.282290655916498</v>
      </c>
      <c r="K24" s="1">
        <v>51.4016378164483</v>
      </c>
      <c r="L24" s="1">
        <v>15.2709915257793</v>
      </c>
      <c r="M24" s="1">
        <v>28.389039039039002</v>
      </c>
      <c r="N24" s="1">
        <v>54.024879445449102</v>
      </c>
      <c r="O24" s="1">
        <v>50.398017177333202</v>
      </c>
    </row>
    <row r="25" spans="1:15" x14ac:dyDescent="0.25">
      <c r="A25" t="s">
        <v>172</v>
      </c>
      <c r="B25" t="s">
        <v>5</v>
      </c>
      <c r="C25" t="s">
        <v>82</v>
      </c>
      <c r="D25">
        <v>2102</v>
      </c>
      <c r="E25" s="39">
        <v>0.16500000000000001</v>
      </c>
      <c r="F25" s="1">
        <v>41.465697622376801</v>
      </c>
      <c r="G25" s="1">
        <v>13.7696697695035</v>
      </c>
      <c r="H25" s="1">
        <v>23.532303370786501</v>
      </c>
      <c r="I25" s="1">
        <v>43.364178108314299</v>
      </c>
      <c r="J25" s="1">
        <v>40.702463155724999</v>
      </c>
      <c r="K25" s="1">
        <v>46.9479767315242</v>
      </c>
      <c r="L25" s="1">
        <v>15.3666227936823</v>
      </c>
      <c r="M25" s="1">
        <v>26.684451718494302</v>
      </c>
      <c r="N25" s="1">
        <v>50.109365435625399</v>
      </c>
      <c r="O25" s="1">
        <v>46.138987528317898</v>
      </c>
    </row>
    <row r="26" spans="1:15" x14ac:dyDescent="0.25">
      <c r="A26" t="s">
        <v>172</v>
      </c>
      <c r="B26" t="s">
        <v>5</v>
      </c>
      <c r="C26" t="s">
        <v>83</v>
      </c>
      <c r="D26">
        <v>2788</v>
      </c>
      <c r="E26" s="39">
        <v>0.219</v>
      </c>
      <c r="F26" s="1">
        <v>34.850521309938102</v>
      </c>
      <c r="G26" s="1">
        <v>13.403449543665401</v>
      </c>
      <c r="H26" s="1">
        <v>22.0894466153316</v>
      </c>
      <c r="I26" s="1">
        <v>37.092633928571402</v>
      </c>
      <c r="J26" s="1">
        <v>34.724701007423498</v>
      </c>
      <c r="K26" s="1">
        <v>39.945579721795497</v>
      </c>
      <c r="L26" s="1">
        <v>15.321414534752099</v>
      </c>
      <c r="M26" s="1">
        <v>25.110034428227902</v>
      </c>
      <c r="N26" s="1">
        <v>44.641434421870002</v>
      </c>
      <c r="O26" s="1">
        <v>39.893335441144501</v>
      </c>
    </row>
    <row r="27" spans="1:15" x14ac:dyDescent="0.25">
      <c r="A27" t="s">
        <v>172</v>
      </c>
      <c r="B27" t="s">
        <v>5</v>
      </c>
      <c r="C27" t="s">
        <v>78</v>
      </c>
      <c r="D27">
        <v>2857</v>
      </c>
      <c r="E27" s="39">
        <v>0.224</v>
      </c>
      <c r="F27" s="1">
        <v>39.995904981616498</v>
      </c>
      <c r="G27" s="1">
        <v>13.2447817836812</v>
      </c>
      <c r="H27" s="1">
        <v>23.1245330012453</v>
      </c>
      <c r="I27" s="1">
        <v>42.8400165357586</v>
      </c>
      <c r="J27" s="1">
        <v>40.285217733737703</v>
      </c>
      <c r="K27" s="1">
        <v>44.869970371659001</v>
      </c>
      <c r="L27" s="1">
        <v>15.538975501113599</v>
      </c>
      <c r="M27" s="1">
        <v>26.714285714285701</v>
      </c>
      <c r="N27" s="1">
        <v>48.511091779034402</v>
      </c>
      <c r="O27" s="1">
        <v>45.263790222512498</v>
      </c>
    </row>
    <row r="28" spans="1:15" x14ac:dyDescent="0.25">
      <c r="A28" t="s">
        <v>172</v>
      </c>
      <c r="B28" t="s">
        <v>5</v>
      </c>
      <c r="C28" t="s">
        <v>79</v>
      </c>
      <c r="D28">
        <v>1071</v>
      </c>
      <c r="E28" s="39">
        <v>8.4000000000000005E-2</v>
      </c>
      <c r="F28" s="1">
        <v>44.540765744051598</v>
      </c>
      <c r="G28" s="1">
        <v>14.203857283578101</v>
      </c>
      <c r="H28" s="1">
        <v>25.248704663212401</v>
      </c>
      <c r="I28" s="1">
        <v>46.801242970378702</v>
      </c>
      <c r="J28" s="1">
        <v>44.323964278941503</v>
      </c>
      <c r="K28" s="1">
        <v>54.451848122824003</v>
      </c>
      <c r="L28" s="1">
        <v>16.088343943202698</v>
      </c>
      <c r="M28" s="1">
        <v>28.546849315068499</v>
      </c>
      <c r="N28" s="1">
        <v>54.854001297143398</v>
      </c>
      <c r="O28" s="1">
        <v>53.162870393553199</v>
      </c>
    </row>
    <row r="29" spans="1:15" x14ac:dyDescent="0.25">
      <c r="A29" t="s">
        <v>172</v>
      </c>
      <c r="B29" t="s">
        <v>5</v>
      </c>
      <c r="C29" t="s">
        <v>84</v>
      </c>
      <c r="D29">
        <v>535</v>
      </c>
      <c r="E29" s="39">
        <v>4.2000000000000003E-2</v>
      </c>
      <c r="F29" s="1">
        <v>59.921288445491101</v>
      </c>
      <c r="G29" s="1">
        <v>15.8204063561196</v>
      </c>
      <c r="H29" s="1">
        <v>32.464887640449398</v>
      </c>
      <c r="I29" s="1">
        <v>66.515548678607402</v>
      </c>
      <c r="J29" s="1">
        <v>58.9615752764267</v>
      </c>
      <c r="K29" s="1">
        <v>65.528333534884496</v>
      </c>
      <c r="L29" s="1">
        <v>18.449374665728701</v>
      </c>
      <c r="M29" s="1">
        <v>36.222372132957197</v>
      </c>
      <c r="N29" s="1">
        <v>76.976322714681402</v>
      </c>
      <c r="O29" s="1">
        <v>64.7044728646283</v>
      </c>
    </row>
    <row r="30" spans="1:15" x14ac:dyDescent="0.25">
      <c r="A30" t="s">
        <v>172</v>
      </c>
      <c r="B30" t="s">
        <v>5</v>
      </c>
      <c r="C30" t="s">
        <v>85</v>
      </c>
      <c r="D30">
        <v>313</v>
      </c>
      <c r="E30" s="39">
        <v>2.5000000000000001E-2</v>
      </c>
      <c r="F30" s="1">
        <v>48.357790287868298</v>
      </c>
      <c r="G30" s="1">
        <v>14.631992964284001</v>
      </c>
      <c r="H30" s="1">
        <v>24.804058069445599</v>
      </c>
      <c r="I30" s="1">
        <v>52.7187669376694</v>
      </c>
      <c r="J30" s="1">
        <v>46.818921123355103</v>
      </c>
      <c r="K30" s="1">
        <v>54.195765122407501</v>
      </c>
      <c r="L30" s="1">
        <v>16.786022278117098</v>
      </c>
      <c r="M30" s="1">
        <v>31.014008004573999</v>
      </c>
      <c r="N30" s="1">
        <v>62.940540898846599</v>
      </c>
      <c r="O30" s="1">
        <v>52.381676761364702</v>
      </c>
    </row>
    <row r="31" spans="1:15" x14ac:dyDescent="0.25">
      <c r="A31" t="s">
        <v>172</v>
      </c>
      <c r="B31" t="s">
        <v>6</v>
      </c>
      <c r="C31" t="s">
        <v>89</v>
      </c>
      <c r="D31">
        <v>41</v>
      </c>
      <c r="E31" s="39">
        <v>7.0000000000000001E-3</v>
      </c>
      <c r="F31" s="1">
        <v>67.448128009313393</v>
      </c>
      <c r="G31" s="1">
        <v>21.966666666666701</v>
      </c>
      <c r="H31" s="1">
        <v>36.5254237288136</v>
      </c>
      <c r="I31" s="1">
        <v>106.18085106383</v>
      </c>
      <c r="J31" s="1">
        <v>68.524180460889298</v>
      </c>
      <c r="K31" s="1">
        <v>70.037545761350501</v>
      </c>
      <c r="L31" s="1">
        <v>21.966666666666701</v>
      </c>
      <c r="M31" s="1">
        <v>39.176470588235297</v>
      </c>
      <c r="N31" s="1">
        <v>106.18085106383</v>
      </c>
      <c r="O31" s="1">
        <v>70.412528399870197</v>
      </c>
    </row>
    <row r="32" spans="1:15" x14ac:dyDescent="0.25">
      <c r="A32" t="s">
        <v>172</v>
      </c>
      <c r="B32" t="s">
        <v>6</v>
      </c>
      <c r="C32" t="s">
        <v>88</v>
      </c>
      <c r="D32">
        <v>248</v>
      </c>
      <c r="E32" s="39">
        <v>4.3999999999999997E-2</v>
      </c>
      <c r="F32" s="1">
        <v>42.520250592928001</v>
      </c>
      <c r="G32" s="1">
        <v>17.613033245072099</v>
      </c>
      <c r="H32" s="1">
        <v>27.447899159663901</v>
      </c>
      <c r="I32" s="1">
        <v>47.611965704198703</v>
      </c>
      <c r="J32" s="1">
        <v>43.869631301384103</v>
      </c>
      <c r="K32" s="1">
        <v>49.091117026501898</v>
      </c>
      <c r="L32" s="1">
        <v>19.693223443223399</v>
      </c>
      <c r="M32" s="1">
        <v>30.7090879793748</v>
      </c>
      <c r="N32" s="1">
        <v>53.397617507981998</v>
      </c>
      <c r="O32" s="1">
        <v>50.316454696082097</v>
      </c>
    </row>
    <row r="33" spans="1:15" x14ac:dyDescent="0.25">
      <c r="A33" t="s">
        <v>172</v>
      </c>
      <c r="B33" t="s">
        <v>6</v>
      </c>
      <c r="C33" t="s">
        <v>82</v>
      </c>
      <c r="D33">
        <v>366</v>
      </c>
      <c r="E33" s="39">
        <v>6.5000000000000002E-2</v>
      </c>
      <c r="F33" s="1">
        <v>40.218827736344799</v>
      </c>
      <c r="G33" s="1">
        <v>15.124268585131899</v>
      </c>
      <c r="H33" s="1">
        <v>25.273228022543101</v>
      </c>
      <c r="I33" s="1">
        <v>46.5632980379944</v>
      </c>
      <c r="J33" s="1">
        <v>40.887307028844702</v>
      </c>
      <c r="K33" s="1">
        <v>46.630635618887403</v>
      </c>
      <c r="L33" s="1">
        <v>17.319558427281201</v>
      </c>
      <c r="M33" s="1">
        <v>29.072297376482499</v>
      </c>
      <c r="N33" s="1">
        <v>53.835472739820602</v>
      </c>
      <c r="O33" s="1">
        <v>47.471936703233702</v>
      </c>
    </row>
    <row r="34" spans="1:15" x14ac:dyDescent="0.25">
      <c r="A34" t="s">
        <v>172</v>
      </c>
      <c r="B34" t="s">
        <v>6</v>
      </c>
      <c r="C34" t="s">
        <v>83</v>
      </c>
      <c r="D34">
        <v>871</v>
      </c>
      <c r="E34" s="39">
        <v>0.154</v>
      </c>
      <c r="F34" s="1">
        <v>34.2461674562186</v>
      </c>
      <c r="G34" s="1">
        <v>14.8228575147357</v>
      </c>
      <c r="H34" s="1">
        <v>23.350531107738998</v>
      </c>
      <c r="I34" s="1">
        <v>38.9681861949039</v>
      </c>
      <c r="J34" s="1">
        <v>33.720789796749301</v>
      </c>
      <c r="K34" s="1">
        <v>39.875122236549899</v>
      </c>
      <c r="L34" s="1">
        <v>16.822448152401499</v>
      </c>
      <c r="M34" s="1">
        <v>26.763461538461499</v>
      </c>
      <c r="N34" s="1">
        <v>44.2834529517419</v>
      </c>
      <c r="O34" s="1">
        <v>39.5446145038891</v>
      </c>
    </row>
    <row r="35" spans="1:15" x14ac:dyDescent="0.25">
      <c r="A35" t="s">
        <v>172</v>
      </c>
      <c r="B35" t="s">
        <v>6</v>
      </c>
      <c r="C35" t="s">
        <v>78</v>
      </c>
      <c r="D35">
        <v>2027</v>
      </c>
      <c r="E35" s="39">
        <v>0.35799999999999998</v>
      </c>
      <c r="F35" s="1">
        <v>32.612540940382203</v>
      </c>
      <c r="G35" s="1">
        <v>15.1520531213501</v>
      </c>
      <c r="H35" s="1">
        <v>22.756410256410302</v>
      </c>
      <c r="I35" s="1">
        <v>36.654285822964397</v>
      </c>
      <c r="J35" s="1">
        <v>32.122372466157898</v>
      </c>
      <c r="K35" s="1">
        <v>36.554722115534801</v>
      </c>
      <c r="L35" s="1">
        <v>17.069385475635499</v>
      </c>
      <c r="M35" s="1">
        <v>25.7395243488109</v>
      </c>
      <c r="N35" s="1">
        <v>41.248260721944902</v>
      </c>
      <c r="O35" s="1">
        <v>36.030803773790097</v>
      </c>
    </row>
    <row r="36" spans="1:15" x14ac:dyDescent="0.25">
      <c r="A36" t="s">
        <v>172</v>
      </c>
      <c r="B36" t="s">
        <v>6</v>
      </c>
      <c r="C36" t="s">
        <v>79</v>
      </c>
      <c r="D36">
        <v>1173</v>
      </c>
      <c r="E36" s="39">
        <v>0.20699999999999999</v>
      </c>
      <c r="F36" s="1">
        <v>36.848483523436698</v>
      </c>
      <c r="G36" s="1">
        <v>15.2178354500276</v>
      </c>
      <c r="H36" s="1">
        <v>25.462385898646499</v>
      </c>
      <c r="I36" s="1">
        <v>40.433539780848001</v>
      </c>
      <c r="J36" s="1">
        <v>37.394595672281298</v>
      </c>
      <c r="K36" s="1">
        <v>41.0835060496157</v>
      </c>
      <c r="L36" s="1">
        <v>17.173999921556899</v>
      </c>
      <c r="M36" s="1">
        <v>27.9272166903746</v>
      </c>
      <c r="N36" s="1">
        <v>46.066031746031697</v>
      </c>
      <c r="O36" s="1">
        <v>41.694480409477201</v>
      </c>
    </row>
    <row r="37" spans="1:15" x14ac:dyDescent="0.25">
      <c r="A37" t="s">
        <v>172</v>
      </c>
      <c r="B37" t="s">
        <v>6</v>
      </c>
      <c r="C37" t="s">
        <v>84</v>
      </c>
      <c r="D37">
        <v>579</v>
      </c>
      <c r="E37" s="39">
        <v>0.10199999999999999</v>
      </c>
      <c r="F37" s="1">
        <v>37.713465129528998</v>
      </c>
      <c r="G37" s="1">
        <v>14.8908518670581</v>
      </c>
      <c r="H37" s="1">
        <v>24.7387949433591</v>
      </c>
      <c r="I37" s="1">
        <v>42.7104433196359</v>
      </c>
      <c r="J37" s="1">
        <v>37.7563399190187</v>
      </c>
      <c r="K37" s="1">
        <v>42.754500796441903</v>
      </c>
      <c r="L37" s="1">
        <v>16.8193078781045</v>
      </c>
      <c r="M37" s="1">
        <v>27.783655008658599</v>
      </c>
      <c r="N37" s="1">
        <v>49.202152222495002</v>
      </c>
      <c r="O37" s="1">
        <v>42.854839353815898</v>
      </c>
    </row>
    <row r="38" spans="1:15" x14ac:dyDescent="0.25">
      <c r="A38" t="s">
        <v>172</v>
      </c>
      <c r="B38" t="s">
        <v>6</v>
      </c>
      <c r="C38" t="s">
        <v>85</v>
      </c>
      <c r="D38">
        <v>356</v>
      </c>
      <c r="E38" s="39">
        <v>6.3E-2</v>
      </c>
      <c r="F38" s="1">
        <v>44.788727345391798</v>
      </c>
      <c r="G38" s="1">
        <v>14.226786157473301</v>
      </c>
      <c r="H38" s="1">
        <v>25.900578761211001</v>
      </c>
      <c r="I38" s="1">
        <v>52.973786030250402</v>
      </c>
      <c r="J38" s="1">
        <v>41.678256269281903</v>
      </c>
      <c r="K38" s="1">
        <v>53.299102291183203</v>
      </c>
      <c r="L38" s="1">
        <v>16.3904723988223</v>
      </c>
      <c r="M38" s="1">
        <v>33.432026354714999</v>
      </c>
      <c r="N38" s="1">
        <v>66.226412697377995</v>
      </c>
      <c r="O38" s="1">
        <v>50.918122008547201</v>
      </c>
    </row>
    <row r="39" spans="1:15" x14ac:dyDescent="0.25">
      <c r="A39" t="s">
        <v>172</v>
      </c>
      <c r="B39" t="s">
        <v>7</v>
      </c>
      <c r="C39" t="s">
        <v>89</v>
      </c>
      <c r="D39">
        <v>53</v>
      </c>
      <c r="E39" s="39">
        <v>1.0999999999999999E-2</v>
      </c>
      <c r="F39" s="1">
        <v>55.3914576354696</v>
      </c>
      <c r="G39" s="1">
        <v>19.797619047619001</v>
      </c>
      <c r="H39" s="1">
        <v>33.186440677966097</v>
      </c>
      <c r="I39" s="1">
        <v>59.210526315789501</v>
      </c>
      <c r="J39" s="1">
        <v>54.878402442126699</v>
      </c>
      <c r="K39" s="1">
        <v>56.174506468259899</v>
      </c>
      <c r="L39" s="1">
        <v>24.884615384615401</v>
      </c>
      <c r="M39" s="1">
        <v>33.186666666666703</v>
      </c>
      <c r="N39" s="1">
        <v>59.210526315789501</v>
      </c>
      <c r="O39" s="1">
        <v>55.711015008903601</v>
      </c>
    </row>
    <row r="40" spans="1:15" x14ac:dyDescent="0.25">
      <c r="A40" t="s">
        <v>172</v>
      </c>
      <c r="B40" t="s">
        <v>7</v>
      </c>
      <c r="C40" t="s">
        <v>88</v>
      </c>
      <c r="D40">
        <v>285</v>
      </c>
      <c r="E40" s="39">
        <v>5.7000000000000002E-2</v>
      </c>
      <c r="F40" s="1">
        <v>43.8490209768729</v>
      </c>
      <c r="G40" s="1">
        <v>14.267015706806299</v>
      </c>
      <c r="H40" s="1">
        <v>27.176229508196698</v>
      </c>
      <c r="I40" s="1">
        <v>48.929729729729701</v>
      </c>
      <c r="J40" s="1">
        <v>43.463954951424299</v>
      </c>
      <c r="K40" s="1">
        <v>49.562936478615299</v>
      </c>
      <c r="L40" s="1">
        <v>15.578475336322899</v>
      </c>
      <c r="M40" s="1">
        <v>30.1987951807229</v>
      </c>
      <c r="N40" s="1">
        <v>56.6666666666667</v>
      </c>
      <c r="O40" s="1">
        <v>49.320431511296903</v>
      </c>
    </row>
    <row r="41" spans="1:15" x14ac:dyDescent="0.25">
      <c r="A41" t="s">
        <v>172</v>
      </c>
      <c r="B41" t="s">
        <v>7</v>
      </c>
      <c r="C41" t="s">
        <v>82</v>
      </c>
      <c r="D41">
        <v>462</v>
      </c>
      <c r="E41" s="39">
        <v>9.1999999999999998E-2</v>
      </c>
      <c r="F41" s="1">
        <v>36.962652115671403</v>
      </c>
      <c r="G41" s="1">
        <v>14.5089555886958</v>
      </c>
      <c r="H41" s="1">
        <v>23.727389496912799</v>
      </c>
      <c r="I41" s="1">
        <v>40.809311140408703</v>
      </c>
      <c r="J41" s="1">
        <v>36.837914190203897</v>
      </c>
      <c r="K41" s="1">
        <v>42.637135216994501</v>
      </c>
      <c r="L41" s="1">
        <v>15.9874887713584</v>
      </c>
      <c r="M41" s="1">
        <v>27.179022678922902</v>
      </c>
      <c r="N41" s="1">
        <v>47.120743771372702</v>
      </c>
      <c r="O41" s="1">
        <v>42.700777827304698</v>
      </c>
    </row>
    <row r="42" spans="1:15" x14ac:dyDescent="0.25">
      <c r="A42" t="s">
        <v>172</v>
      </c>
      <c r="B42" t="s">
        <v>7</v>
      </c>
      <c r="C42" t="s">
        <v>83</v>
      </c>
      <c r="D42">
        <v>1190</v>
      </c>
      <c r="E42" s="39">
        <v>0.23699999999999999</v>
      </c>
      <c r="F42" s="1">
        <v>34.6086710566425</v>
      </c>
      <c r="G42" s="1">
        <v>14.176391420075801</v>
      </c>
      <c r="H42" s="1">
        <v>23.3348047432793</v>
      </c>
      <c r="I42" s="1">
        <v>39.051987417307402</v>
      </c>
      <c r="J42" s="1">
        <v>34.387948372988703</v>
      </c>
      <c r="K42" s="1">
        <v>39.639420519643203</v>
      </c>
      <c r="L42" s="1">
        <v>16.206352459016401</v>
      </c>
      <c r="M42" s="1">
        <v>26.7688383838384</v>
      </c>
      <c r="N42" s="1">
        <v>44.409325653451603</v>
      </c>
      <c r="O42" s="1">
        <v>39.360737227067503</v>
      </c>
    </row>
    <row r="43" spans="1:15" x14ac:dyDescent="0.25">
      <c r="A43" t="s">
        <v>172</v>
      </c>
      <c r="B43" t="s">
        <v>7</v>
      </c>
      <c r="C43" t="s">
        <v>78</v>
      </c>
      <c r="D43">
        <v>1840</v>
      </c>
      <c r="E43" s="39">
        <v>0.36599999999999999</v>
      </c>
      <c r="F43" s="1">
        <v>35.246085608041497</v>
      </c>
      <c r="G43" s="1">
        <v>14.705771273080799</v>
      </c>
      <c r="H43" s="1">
        <v>23.088548013783999</v>
      </c>
      <c r="I43" s="1">
        <v>39.372532422912201</v>
      </c>
      <c r="J43" s="1">
        <v>35.801584266557001</v>
      </c>
      <c r="K43" s="1">
        <v>40.696982864771101</v>
      </c>
      <c r="L43" s="1">
        <v>16.324270560502899</v>
      </c>
      <c r="M43" s="1">
        <v>27.5027025590528</v>
      </c>
      <c r="N43" s="1">
        <v>46.687951979729299</v>
      </c>
      <c r="O43" s="1">
        <v>41.2984392429465</v>
      </c>
    </row>
    <row r="44" spans="1:15" x14ac:dyDescent="0.25">
      <c r="A44" t="s">
        <v>172</v>
      </c>
      <c r="B44" t="s">
        <v>7</v>
      </c>
      <c r="C44" t="s">
        <v>79</v>
      </c>
      <c r="D44">
        <v>760</v>
      </c>
      <c r="E44" s="39">
        <v>0.151</v>
      </c>
      <c r="F44" s="1">
        <v>45.404582016428598</v>
      </c>
      <c r="G44" s="1">
        <v>16.575133179551099</v>
      </c>
      <c r="H44" s="1">
        <v>28.211000210763</v>
      </c>
      <c r="I44" s="1">
        <v>53.646570972886799</v>
      </c>
      <c r="J44" s="1">
        <v>45.350605209718402</v>
      </c>
      <c r="K44" s="1">
        <v>51.653813783860201</v>
      </c>
      <c r="L44" s="1">
        <v>18.811136150234699</v>
      </c>
      <c r="M44" s="1">
        <v>33.854384967573303</v>
      </c>
      <c r="N44" s="1">
        <v>60.567427990934</v>
      </c>
      <c r="O44" s="1">
        <v>51.487107932647099</v>
      </c>
    </row>
    <row r="45" spans="1:15" x14ac:dyDescent="0.25">
      <c r="A45" t="s">
        <v>172</v>
      </c>
      <c r="B45" t="s">
        <v>7</v>
      </c>
      <c r="C45" t="s">
        <v>84</v>
      </c>
      <c r="D45">
        <v>288</v>
      </c>
      <c r="E45" s="39">
        <v>5.7000000000000002E-2</v>
      </c>
      <c r="F45" s="1">
        <v>54.640820405390599</v>
      </c>
      <c r="G45" s="1">
        <v>18.773295703825301</v>
      </c>
      <c r="H45" s="1">
        <v>36.988779376326498</v>
      </c>
      <c r="I45" s="1">
        <v>63.760609348178498</v>
      </c>
      <c r="J45" s="1">
        <v>53.891362134701602</v>
      </c>
      <c r="K45" s="1">
        <v>60.971730853642903</v>
      </c>
      <c r="L45" s="1">
        <v>20.872099310716401</v>
      </c>
      <c r="M45" s="1">
        <v>41.7464979239355</v>
      </c>
      <c r="N45" s="1">
        <v>70.906850886632398</v>
      </c>
      <c r="O45" s="1">
        <v>60.0493485601828</v>
      </c>
    </row>
    <row r="46" spans="1:15" x14ac:dyDescent="0.25">
      <c r="A46" t="s">
        <v>172</v>
      </c>
      <c r="B46" t="s">
        <v>7</v>
      </c>
      <c r="C46" t="s">
        <v>85</v>
      </c>
      <c r="D46">
        <v>150</v>
      </c>
      <c r="E46" s="39">
        <v>0.03</v>
      </c>
      <c r="F46" s="1">
        <v>67.502512089911704</v>
      </c>
      <c r="G46" s="1">
        <v>19.112733267893599</v>
      </c>
      <c r="H46" s="1">
        <v>37.189191436974802</v>
      </c>
      <c r="I46" s="1">
        <v>75.523309934823899</v>
      </c>
      <c r="J46" s="1">
        <v>66.270085504337899</v>
      </c>
      <c r="K46" s="1">
        <v>72.456243031125894</v>
      </c>
      <c r="L46" s="1">
        <v>23.237040875830498</v>
      </c>
      <c r="M46" s="1">
        <v>43.928733060936501</v>
      </c>
      <c r="N46" s="1">
        <v>85.573499006346594</v>
      </c>
      <c r="O46" s="1">
        <v>70.965876798580496</v>
      </c>
    </row>
    <row r="47" spans="1:15" x14ac:dyDescent="0.25">
      <c r="A47" t="s">
        <v>172</v>
      </c>
      <c r="B47" t="s">
        <v>8</v>
      </c>
      <c r="C47" t="s">
        <v>86</v>
      </c>
      <c r="D47">
        <v>27</v>
      </c>
      <c r="E47" s="39">
        <v>3.0000000000000001E-3</v>
      </c>
      <c r="F47" s="1">
        <v>84.043469192360703</v>
      </c>
      <c r="H47" s="1">
        <v>36.3333333333333</v>
      </c>
      <c r="J47" s="1">
        <v>81.786494538232404</v>
      </c>
      <c r="K47" s="1">
        <v>104.636907438405</v>
      </c>
      <c r="M47" s="1">
        <v>38.7826086956522</v>
      </c>
      <c r="O47" s="1">
        <v>102.37918761934699</v>
      </c>
    </row>
    <row r="48" spans="1:15" x14ac:dyDescent="0.25">
      <c r="A48" t="s">
        <v>172</v>
      </c>
      <c r="B48" t="s">
        <v>8</v>
      </c>
      <c r="C48" t="s">
        <v>87</v>
      </c>
      <c r="D48">
        <v>218</v>
      </c>
      <c r="E48" s="39">
        <v>0.02</v>
      </c>
      <c r="F48" s="1">
        <v>60.361629717467203</v>
      </c>
      <c r="G48" s="1">
        <v>16.4332171893147</v>
      </c>
      <c r="H48" s="1">
        <v>33.379907102187602</v>
      </c>
      <c r="I48" s="1">
        <v>73.011513157894697</v>
      </c>
      <c r="J48" s="1">
        <v>58.109381260374299</v>
      </c>
      <c r="K48" s="1">
        <v>65.568775464589507</v>
      </c>
      <c r="L48" s="1">
        <v>16.911890616809401</v>
      </c>
      <c r="M48" s="1">
        <v>34.547229399942601</v>
      </c>
      <c r="N48" s="1">
        <v>80.960048426150095</v>
      </c>
      <c r="O48" s="1">
        <v>63.323079977752002</v>
      </c>
    </row>
    <row r="49" spans="1:15" x14ac:dyDescent="0.25">
      <c r="A49" t="s">
        <v>172</v>
      </c>
      <c r="B49" t="s">
        <v>8</v>
      </c>
      <c r="C49" t="s">
        <v>88</v>
      </c>
      <c r="D49">
        <v>1033</v>
      </c>
      <c r="E49" s="39">
        <v>9.6000000000000002E-2</v>
      </c>
      <c r="F49" s="1">
        <v>41.558885453462402</v>
      </c>
      <c r="G49" s="1">
        <v>13.52</v>
      </c>
      <c r="H49" s="1">
        <v>24.340101522842598</v>
      </c>
      <c r="I49" s="1">
        <v>45.005128205128202</v>
      </c>
      <c r="J49" s="1">
        <v>41.563589431081297</v>
      </c>
      <c r="K49" s="1">
        <v>45.8502206480034</v>
      </c>
      <c r="L49" s="1">
        <v>14.219178082191799</v>
      </c>
      <c r="M49" s="1">
        <v>25.795238095238101</v>
      </c>
      <c r="N49" s="1">
        <v>49.165745856353603</v>
      </c>
      <c r="O49" s="1">
        <v>46.032561343043398</v>
      </c>
    </row>
    <row r="50" spans="1:15" x14ac:dyDescent="0.25">
      <c r="A50" t="s">
        <v>172</v>
      </c>
      <c r="B50" t="s">
        <v>8</v>
      </c>
      <c r="C50" t="s">
        <v>82</v>
      </c>
      <c r="D50">
        <v>1328</v>
      </c>
      <c r="E50" s="39">
        <v>0.123</v>
      </c>
      <c r="F50" s="1">
        <v>39.672850424807301</v>
      </c>
      <c r="G50" s="1">
        <v>13.864856315809</v>
      </c>
      <c r="H50" s="1">
        <v>22.558689024390201</v>
      </c>
      <c r="I50" s="1">
        <v>40.546031746031701</v>
      </c>
      <c r="J50" s="1">
        <v>39.679828218898002</v>
      </c>
      <c r="K50" s="1">
        <v>43.709649650745803</v>
      </c>
      <c r="L50" s="1">
        <v>14.918472623546</v>
      </c>
      <c r="M50" s="1">
        <v>25.709637083696101</v>
      </c>
      <c r="N50" s="1">
        <v>45.7494892473118</v>
      </c>
      <c r="O50" s="1">
        <v>43.684127781437297</v>
      </c>
    </row>
    <row r="51" spans="1:15" x14ac:dyDescent="0.25">
      <c r="A51" t="s">
        <v>172</v>
      </c>
      <c r="B51" t="s">
        <v>8</v>
      </c>
      <c r="C51" t="s">
        <v>83</v>
      </c>
      <c r="D51">
        <v>2229</v>
      </c>
      <c r="E51" s="39">
        <v>0.20699999999999999</v>
      </c>
      <c r="F51" s="1">
        <v>38.6660645976973</v>
      </c>
      <c r="G51" s="1">
        <v>12.773675762439799</v>
      </c>
      <c r="H51" s="1">
        <v>21.9202898550725</v>
      </c>
      <c r="I51" s="1">
        <v>36.977168949771702</v>
      </c>
      <c r="J51" s="1">
        <v>38.618429735917502</v>
      </c>
      <c r="K51" s="1">
        <v>43.0572275108375</v>
      </c>
      <c r="L51" s="1">
        <v>14.8463687150838</v>
      </c>
      <c r="M51" s="1">
        <v>24.622377622377599</v>
      </c>
      <c r="N51" s="1">
        <v>42.541619156214402</v>
      </c>
      <c r="O51" s="1">
        <v>43.001682359520899</v>
      </c>
    </row>
    <row r="52" spans="1:15" x14ac:dyDescent="0.25">
      <c r="A52" t="s">
        <v>172</v>
      </c>
      <c r="B52" t="s">
        <v>8</v>
      </c>
      <c r="C52" t="s">
        <v>78</v>
      </c>
      <c r="D52">
        <v>3181</v>
      </c>
      <c r="E52" s="39">
        <v>0.29599999999999999</v>
      </c>
      <c r="F52" s="1">
        <v>38.477149802092597</v>
      </c>
      <c r="G52" s="1">
        <v>13.204724409448801</v>
      </c>
      <c r="H52" s="1">
        <v>21.631858407079601</v>
      </c>
      <c r="I52" s="1">
        <v>38.6980392156863</v>
      </c>
      <c r="J52" s="1">
        <v>38.811728148650097</v>
      </c>
      <c r="K52" s="1">
        <v>43.647616281446297</v>
      </c>
      <c r="L52" s="1">
        <v>15.3948380010983</v>
      </c>
      <c r="M52" s="1">
        <v>25.221381267738899</v>
      </c>
      <c r="N52" s="1">
        <v>43.726335520150002</v>
      </c>
      <c r="O52" s="1">
        <v>43.897428770472402</v>
      </c>
    </row>
    <row r="53" spans="1:15" x14ac:dyDescent="0.25">
      <c r="A53" t="s">
        <v>172</v>
      </c>
      <c r="B53" t="s">
        <v>8</v>
      </c>
      <c r="C53" t="s">
        <v>79</v>
      </c>
      <c r="D53">
        <v>1559</v>
      </c>
      <c r="E53" s="39">
        <v>0.14499999999999999</v>
      </c>
      <c r="F53" s="1">
        <v>47.090080342854797</v>
      </c>
      <c r="G53" s="1">
        <v>13.6904351027215</v>
      </c>
      <c r="H53" s="1">
        <v>23.952727272727302</v>
      </c>
      <c r="I53" s="1">
        <v>47.750363979774498</v>
      </c>
      <c r="J53" s="1">
        <v>47.020541022199197</v>
      </c>
      <c r="K53" s="1">
        <v>52.863610483741198</v>
      </c>
      <c r="L53" s="1">
        <v>15.9540895980524</v>
      </c>
      <c r="M53" s="1">
        <v>28.2335784935328</v>
      </c>
      <c r="N53" s="1">
        <v>52.983189900097699</v>
      </c>
      <c r="O53" s="1">
        <v>52.8245090188109</v>
      </c>
    </row>
    <row r="54" spans="1:15" x14ac:dyDescent="0.25">
      <c r="A54" t="s">
        <v>172</v>
      </c>
      <c r="B54" t="s">
        <v>8</v>
      </c>
      <c r="C54" t="s">
        <v>84</v>
      </c>
      <c r="D54">
        <v>772</v>
      </c>
      <c r="E54" s="39">
        <v>7.1999999999999995E-2</v>
      </c>
      <c r="F54" s="1">
        <v>53.091075551697401</v>
      </c>
      <c r="G54" s="1">
        <v>13.745834829575999</v>
      </c>
      <c r="H54" s="1">
        <v>25.537217506614901</v>
      </c>
      <c r="I54" s="1">
        <v>60.207182275405501</v>
      </c>
      <c r="J54" s="1">
        <v>53.761946839594998</v>
      </c>
      <c r="K54" s="1">
        <v>60.3088559266183</v>
      </c>
      <c r="L54" s="1">
        <v>16.4140696271274</v>
      </c>
      <c r="M54" s="1">
        <v>30.705763912355302</v>
      </c>
      <c r="N54" s="1">
        <v>70.318639586213905</v>
      </c>
      <c r="O54" s="1">
        <v>60.9066276937655</v>
      </c>
    </row>
    <row r="55" spans="1:15" x14ac:dyDescent="0.25">
      <c r="A55" t="s">
        <v>172</v>
      </c>
      <c r="B55" t="s">
        <v>8</v>
      </c>
      <c r="C55" t="s">
        <v>85</v>
      </c>
      <c r="D55">
        <v>414</v>
      </c>
      <c r="E55" s="39">
        <v>3.7999999999999999E-2</v>
      </c>
      <c r="F55" s="1">
        <v>66.445179657625602</v>
      </c>
      <c r="G55" s="1">
        <v>16.8279571673798</v>
      </c>
      <c r="H55" s="1">
        <v>31.130291068231202</v>
      </c>
      <c r="I55" s="1">
        <v>72.186126582685105</v>
      </c>
      <c r="J55" s="1">
        <v>59.979609328252202</v>
      </c>
      <c r="K55" s="1">
        <v>74.615908661316098</v>
      </c>
      <c r="L55" s="1">
        <v>19.687135056729701</v>
      </c>
      <c r="M55" s="1">
        <v>38.178693229887699</v>
      </c>
      <c r="N55" s="1">
        <v>82.215091883718998</v>
      </c>
      <c r="O55" s="1">
        <v>67.368305533715699</v>
      </c>
    </row>
    <row r="56" spans="1:15" x14ac:dyDescent="0.25">
      <c r="A56" t="s">
        <v>172</v>
      </c>
      <c r="B56" t="s">
        <v>9</v>
      </c>
      <c r="C56" t="s">
        <v>86</v>
      </c>
      <c r="D56">
        <v>86</v>
      </c>
      <c r="E56" s="39">
        <v>4.0000000000000001E-3</v>
      </c>
      <c r="F56" s="1">
        <v>118.92846747418901</v>
      </c>
      <c r="G56" s="1">
        <v>26.697222222222202</v>
      </c>
      <c r="H56" s="1">
        <v>53.481729879741003</v>
      </c>
      <c r="I56" s="1">
        <v>182.62178642056699</v>
      </c>
      <c r="J56" s="1">
        <v>112.483072100313</v>
      </c>
      <c r="K56" s="1">
        <v>140.29683606738601</v>
      </c>
      <c r="L56" s="1">
        <v>29.103759398496202</v>
      </c>
      <c r="M56" s="1">
        <v>58.465986394557802</v>
      </c>
      <c r="N56" s="1">
        <v>188.00241312741301</v>
      </c>
      <c r="O56" s="1">
        <v>136.25426278755799</v>
      </c>
    </row>
    <row r="57" spans="1:15" x14ac:dyDescent="0.25">
      <c r="A57" t="s">
        <v>172</v>
      </c>
      <c r="B57" t="s">
        <v>9</v>
      </c>
      <c r="C57" t="s">
        <v>87</v>
      </c>
      <c r="D57">
        <v>504</v>
      </c>
      <c r="E57" s="39">
        <v>2.5999999999999999E-2</v>
      </c>
      <c r="F57" s="1">
        <v>55.512316840168097</v>
      </c>
      <c r="G57" s="1">
        <v>13.984462869502501</v>
      </c>
      <c r="H57" s="1">
        <v>28.796616541353401</v>
      </c>
      <c r="I57" s="1">
        <v>60.331832627118601</v>
      </c>
      <c r="J57" s="1">
        <v>53.276507960614602</v>
      </c>
      <c r="K57" s="1">
        <v>61.973040212342902</v>
      </c>
      <c r="L57" s="1">
        <v>14.2993358633776</v>
      </c>
      <c r="M57" s="1">
        <v>30.882012195122002</v>
      </c>
      <c r="N57" s="1">
        <v>63.430347593582901</v>
      </c>
      <c r="O57" s="1">
        <v>59.834691117039696</v>
      </c>
    </row>
    <row r="58" spans="1:15" x14ac:dyDescent="0.25">
      <c r="A58" t="s">
        <v>172</v>
      </c>
      <c r="B58" t="s">
        <v>9</v>
      </c>
      <c r="C58" t="s">
        <v>88</v>
      </c>
      <c r="D58">
        <v>2431</v>
      </c>
      <c r="E58" s="39">
        <v>0.125</v>
      </c>
      <c r="F58" s="1">
        <v>39.8100425868437</v>
      </c>
      <c r="G58" s="1">
        <v>12.7960259653186</v>
      </c>
      <c r="H58" s="1">
        <v>22.2</v>
      </c>
      <c r="I58" s="1">
        <v>40.288403272231498</v>
      </c>
      <c r="J58" s="1">
        <v>39.555325146303197</v>
      </c>
      <c r="K58" s="1">
        <v>44.593127363134499</v>
      </c>
      <c r="L58" s="1">
        <v>13.6039937640424</v>
      </c>
      <c r="M58" s="1">
        <v>24.26</v>
      </c>
      <c r="N58" s="1">
        <v>44.775714285714301</v>
      </c>
      <c r="O58" s="1">
        <v>44.4357906229476</v>
      </c>
    </row>
    <row r="59" spans="1:15" x14ac:dyDescent="0.25">
      <c r="A59" t="s">
        <v>172</v>
      </c>
      <c r="B59" t="s">
        <v>9</v>
      </c>
      <c r="C59" t="s">
        <v>82</v>
      </c>
      <c r="D59">
        <v>3363</v>
      </c>
      <c r="E59" s="39">
        <v>0.17299999999999999</v>
      </c>
      <c r="F59" s="1">
        <v>37.893051007817903</v>
      </c>
      <c r="G59" s="1">
        <v>13.1118065945721</v>
      </c>
      <c r="H59" s="1">
        <v>21.875</v>
      </c>
      <c r="I59" s="1">
        <v>37.434128505502301</v>
      </c>
      <c r="J59" s="1">
        <v>38.126231105366202</v>
      </c>
      <c r="K59" s="1">
        <v>42.551015140825903</v>
      </c>
      <c r="L59" s="1">
        <v>14.813162355040101</v>
      </c>
      <c r="M59" s="1">
        <v>25.012135922330099</v>
      </c>
      <c r="N59" s="1">
        <v>44.052999785154199</v>
      </c>
      <c r="O59" s="1">
        <v>42.823319193724203</v>
      </c>
    </row>
    <row r="60" spans="1:15" x14ac:dyDescent="0.25">
      <c r="A60" t="s">
        <v>172</v>
      </c>
      <c r="B60" t="s">
        <v>9</v>
      </c>
      <c r="C60" t="s">
        <v>83</v>
      </c>
      <c r="D60">
        <v>4546</v>
      </c>
      <c r="E60" s="39">
        <v>0.23400000000000001</v>
      </c>
      <c r="F60" s="1">
        <v>37.826970164120397</v>
      </c>
      <c r="G60" s="1">
        <v>13.350189182060401</v>
      </c>
      <c r="H60" s="1">
        <v>22.108945301208902</v>
      </c>
      <c r="I60" s="1">
        <v>38.651856482700097</v>
      </c>
      <c r="J60" s="1">
        <v>38.172540566802198</v>
      </c>
      <c r="K60" s="1">
        <v>44.794935136842</v>
      </c>
      <c r="L60" s="1">
        <v>15.585919902399899</v>
      </c>
      <c r="M60" s="1">
        <v>25.951090680676099</v>
      </c>
      <c r="N60" s="1">
        <v>44.814494964906899</v>
      </c>
      <c r="O60" s="1">
        <v>45.608123367704103</v>
      </c>
    </row>
    <row r="61" spans="1:15" x14ac:dyDescent="0.25">
      <c r="A61" t="s">
        <v>172</v>
      </c>
      <c r="B61" t="s">
        <v>9</v>
      </c>
      <c r="C61" t="s">
        <v>78</v>
      </c>
      <c r="D61">
        <v>5248</v>
      </c>
      <c r="E61" s="39">
        <v>0.27</v>
      </c>
      <c r="F61" s="1">
        <v>50.129152098516201</v>
      </c>
      <c r="G61" s="1">
        <v>15.445369786032</v>
      </c>
      <c r="H61" s="1">
        <v>27.708089037235499</v>
      </c>
      <c r="I61" s="1">
        <v>54.3089611497793</v>
      </c>
      <c r="J61" s="1">
        <v>52.065062129045501</v>
      </c>
      <c r="K61" s="1">
        <v>56.240066024343299</v>
      </c>
      <c r="L61" s="1">
        <v>18.471721481762302</v>
      </c>
      <c r="M61" s="1">
        <v>33.180034665883703</v>
      </c>
      <c r="N61" s="1">
        <v>61.8436474411048</v>
      </c>
      <c r="O61" s="1">
        <v>58.267678958159699</v>
      </c>
    </row>
    <row r="62" spans="1:15" x14ac:dyDescent="0.25">
      <c r="A62" t="s">
        <v>172</v>
      </c>
      <c r="B62" t="s">
        <v>9</v>
      </c>
      <c r="C62" t="s">
        <v>79</v>
      </c>
      <c r="D62">
        <v>1923</v>
      </c>
      <c r="E62" s="39">
        <v>9.9000000000000005E-2</v>
      </c>
      <c r="F62" s="1">
        <v>74.908555318040101</v>
      </c>
      <c r="G62" s="1">
        <v>23.455819318107501</v>
      </c>
      <c r="H62" s="1">
        <v>42.422484431333999</v>
      </c>
      <c r="I62" s="1">
        <v>75.227660539215705</v>
      </c>
      <c r="J62" s="1">
        <v>76.743691284156</v>
      </c>
      <c r="K62" s="1">
        <v>81.872140457651994</v>
      </c>
      <c r="L62" s="1">
        <v>26.8671457940987</v>
      </c>
      <c r="M62" s="1">
        <v>48.660424125585202</v>
      </c>
      <c r="N62" s="1">
        <v>86.443803316590902</v>
      </c>
      <c r="O62" s="1">
        <v>83.711808408638902</v>
      </c>
    </row>
    <row r="63" spans="1:15" x14ac:dyDescent="0.25">
      <c r="A63" t="s">
        <v>172</v>
      </c>
      <c r="B63" t="s">
        <v>9</v>
      </c>
      <c r="C63" t="s">
        <v>84</v>
      </c>
      <c r="D63">
        <v>882</v>
      </c>
      <c r="E63" s="39">
        <v>4.4999999999999998E-2</v>
      </c>
      <c r="F63" s="1">
        <v>98.401918550737307</v>
      </c>
      <c r="G63" s="1">
        <v>26.6288155232841</v>
      </c>
      <c r="H63" s="1">
        <v>51.799841829521903</v>
      </c>
      <c r="I63" s="1">
        <v>120.13054158107001</v>
      </c>
      <c r="J63" s="1">
        <v>99.413173170181395</v>
      </c>
      <c r="K63" s="1">
        <v>105.93075675890201</v>
      </c>
      <c r="L63" s="1">
        <v>31.058944805745298</v>
      </c>
      <c r="M63" s="1">
        <v>62.149621698433101</v>
      </c>
      <c r="N63" s="1">
        <v>132.63075311492801</v>
      </c>
      <c r="O63" s="1">
        <v>106.91481179312601</v>
      </c>
    </row>
    <row r="64" spans="1:15" x14ac:dyDescent="0.25">
      <c r="A64" t="s">
        <v>172</v>
      </c>
      <c r="B64" t="s">
        <v>9</v>
      </c>
      <c r="C64" t="s">
        <v>85</v>
      </c>
      <c r="D64">
        <v>471</v>
      </c>
      <c r="E64" s="39">
        <v>2.4E-2</v>
      </c>
      <c r="F64" s="1">
        <v>127.238044157277</v>
      </c>
      <c r="G64" s="1">
        <v>31.000526053162201</v>
      </c>
      <c r="H64" s="1">
        <v>71.576019237075101</v>
      </c>
      <c r="I64" s="1">
        <v>185.547753463503</v>
      </c>
      <c r="J64" s="1">
        <v>127.216226195319</v>
      </c>
      <c r="K64" s="1">
        <v>133.63240380368501</v>
      </c>
      <c r="L64" s="1">
        <v>37.550025377388998</v>
      </c>
      <c r="M64" s="1">
        <v>79.423964389534902</v>
      </c>
      <c r="N64" s="1">
        <v>187.57583424459</v>
      </c>
      <c r="O64" s="1">
        <v>133.40707522905601</v>
      </c>
    </row>
    <row r="65" spans="1:15" x14ac:dyDescent="0.25">
      <c r="A65" t="s">
        <v>172</v>
      </c>
      <c r="B65" t="s">
        <v>10</v>
      </c>
      <c r="C65" t="s">
        <v>86</v>
      </c>
      <c r="D65">
        <v>190</v>
      </c>
      <c r="E65" s="39">
        <v>3.0000000000000001E-3</v>
      </c>
      <c r="F65" s="1">
        <v>140.28624043709601</v>
      </c>
      <c r="G65" s="1">
        <v>47.430769230769201</v>
      </c>
      <c r="H65" s="1">
        <v>87.8333333333333</v>
      </c>
      <c r="I65" s="1">
        <v>191.34375</v>
      </c>
      <c r="J65" s="1">
        <v>132.052277505256</v>
      </c>
      <c r="K65" s="1">
        <v>160.48333885110901</v>
      </c>
      <c r="L65" s="1">
        <v>51.033333333333303</v>
      </c>
      <c r="M65" s="1">
        <v>95.442857142857207</v>
      </c>
      <c r="N65" s="1">
        <v>212.91709183673501</v>
      </c>
      <c r="O65" s="1">
        <v>152.54009441952601</v>
      </c>
    </row>
    <row r="66" spans="1:15" x14ac:dyDescent="0.25">
      <c r="A66" t="s">
        <v>172</v>
      </c>
      <c r="B66" t="s">
        <v>10</v>
      </c>
      <c r="C66" t="s">
        <v>87</v>
      </c>
      <c r="D66">
        <v>2154</v>
      </c>
      <c r="E66" s="39">
        <v>3.2000000000000001E-2</v>
      </c>
      <c r="F66" s="1">
        <v>80.946303413082404</v>
      </c>
      <c r="G66" s="1">
        <v>23.6736842105263</v>
      </c>
      <c r="H66" s="1">
        <v>40.941877399708702</v>
      </c>
      <c r="I66" s="1">
        <v>88.497988505747102</v>
      </c>
      <c r="J66" s="1">
        <v>80.364682301960102</v>
      </c>
      <c r="K66" s="1">
        <v>96.315598757853607</v>
      </c>
      <c r="L66" s="1">
        <v>25.8261978704525</v>
      </c>
      <c r="M66" s="1">
        <v>46.328431372548998</v>
      </c>
      <c r="N66" s="1">
        <v>103.831043956044</v>
      </c>
      <c r="O66" s="1">
        <v>95.918565125697995</v>
      </c>
    </row>
    <row r="67" spans="1:15" x14ac:dyDescent="0.25">
      <c r="A67" t="s">
        <v>172</v>
      </c>
      <c r="B67" t="s">
        <v>10</v>
      </c>
      <c r="C67" t="s">
        <v>88</v>
      </c>
      <c r="D67">
        <v>31349</v>
      </c>
      <c r="E67" s="39">
        <v>0.46700000000000003</v>
      </c>
      <c r="F67" s="1">
        <v>73.401936180780197</v>
      </c>
      <c r="G67" s="1">
        <v>18.9621212121212</v>
      </c>
      <c r="H67" s="1">
        <v>32.938095238095201</v>
      </c>
      <c r="I67" s="1">
        <v>73.569999999999993</v>
      </c>
      <c r="J67" s="1">
        <v>72.512969801487699</v>
      </c>
      <c r="K67" s="1">
        <v>101.00632806713099</v>
      </c>
      <c r="L67" s="1">
        <v>21.905263157894701</v>
      </c>
      <c r="M67" s="1">
        <v>40.014285714285698</v>
      </c>
      <c r="N67" s="1">
        <v>92.767123287671197</v>
      </c>
      <c r="O67" s="1">
        <v>100.57507574214399</v>
      </c>
    </row>
    <row r="68" spans="1:15" x14ac:dyDescent="0.25">
      <c r="A68" t="s">
        <v>172</v>
      </c>
      <c r="B68" t="s">
        <v>10</v>
      </c>
      <c r="C68" t="s">
        <v>82</v>
      </c>
      <c r="D68">
        <v>20651</v>
      </c>
      <c r="E68" s="39">
        <v>0.307</v>
      </c>
      <c r="F68" s="1">
        <v>48.777738685909</v>
      </c>
      <c r="G68" s="1">
        <v>12.837917331428001</v>
      </c>
      <c r="H68" s="1">
        <v>22.299363057324801</v>
      </c>
      <c r="I68" s="1">
        <v>46.917606993618797</v>
      </c>
      <c r="J68" s="1">
        <v>47.390661147369499</v>
      </c>
      <c r="K68" s="1">
        <v>68.617942901614697</v>
      </c>
      <c r="L68" s="1">
        <v>15.259697417813699</v>
      </c>
      <c r="M68" s="1">
        <v>27.440944881889799</v>
      </c>
      <c r="N68" s="1">
        <v>58.124863904647299</v>
      </c>
      <c r="O68" s="1">
        <v>66.644924171023106</v>
      </c>
    </row>
    <row r="69" spans="1:15" x14ac:dyDescent="0.25">
      <c r="A69" t="s">
        <v>172</v>
      </c>
      <c r="B69" t="s">
        <v>10</v>
      </c>
      <c r="C69" t="s">
        <v>83</v>
      </c>
      <c r="D69">
        <v>8722</v>
      </c>
      <c r="E69" s="39">
        <v>0.13</v>
      </c>
      <c r="F69" s="1">
        <v>34.116000420064097</v>
      </c>
      <c r="G69" s="1">
        <v>9.8183520414769099</v>
      </c>
      <c r="H69" s="1">
        <v>18.523700825114801</v>
      </c>
      <c r="I69" s="1">
        <v>39.282903242268603</v>
      </c>
      <c r="J69" s="1">
        <v>33.854413374600298</v>
      </c>
      <c r="K69" s="1">
        <v>46.999424377612897</v>
      </c>
      <c r="L69" s="1">
        <v>11.824908832217901</v>
      </c>
      <c r="M69" s="1">
        <v>22.454253700712101</v>
      </c>
      <c r="N69" s="1">
        <v>47.757704571756904</v>
      </c>
      <c r="O69" s="1">
        <v>46.585194603374397</v>
      </c>
    </row>
    <row r="70" spans="1:15" x14ac:dyDescent="0.25">
      <c r="A70" t="s">
        <v>172</v>
      </c>
      <c r="B70" t="s">
        <v>10</v>
      </c>
      <c r="C70" t="s">
        <v>78</v>
      </c>
      <c r="D70">
        <v>3798</v>
      </c>
      <c r="E70" s="39">
        <v>5.7000000000000002E-2</v>
      </c>
      <c r="F70" s="1">
        <v>29.6356507725441</v>
      </c>
      <c r="G70" s="1">
        <v>10.608806203785701</v>
      </c>
      <c r="H70" s="1">
        <v>19.371891448902598</v>
      </c>
      <c r="I70" s="1">
        <v>33.774108120259598</v>
      </c>
      <c r="J70" s="1">
        <v>29.5844732014587</v>
      </c>
      <c r="K70" s="1">
        <v>36.921142186090201</v>
      </c>
      <c r="L70" s="1">
        <v>12.7920517472865</v>
      </c>
      <c r="M70" s="1">
        <v>23.694489044021001</v>
      </c>
      <c r="N70" s="1">
        <v>42.211677196821</v>
      </c>
      <c r="O70" s="1">
        <v>36.832441182638298</v>
      </c>
    </row>
    <row r="71" spans="1:15" x14ac:dyDescent="0.25">
      <c r="A71" t="s">
        <v>172</v>
      </c>
      <c r="B71" t="s">
        <v>10</v>
      </c>
      <c r="C71" t="s">
        <v>79</v>
      </c>
      <c r="D71">
        <v>277</v>
      </c>
      <c r="E71" s="39">
        <v>4.0000000000000001E-3</v>
      </c>
      <c r="F71" s="1">
        <v>35.162417931977302</v>
      </c>
      <c r="G71" s="1">
        <v>10.882174078297201</v>
      </c>
      <c r="H71" s="1">
        <v>20.207607994842</v>
      </c>
      <c r="I71" s="1">
        <v>38.385903426791302</v>
      </c>
      <c r="J71" s="1">
        <v>36.133626005963698</v>
      </c>
      <c r="K71" s="1">
        <v>40.951454877374402</v>
      </c>
      <c r="L71" s="1">
        <v>13.315243415802099</v>
      </c>
      <c r="M71" s="1">
        <v>26.386055776892398</v>
      </c>
      <c r="N71" s="1">
        <v>50.504365075584403</v>
      </c>
      <c r="O71" s="1">
        <v>42.303225559823701</v>
      </c>
    </row>
    <row r="72" spans="1:15" x14ac:dyDescent="0.25">
      <c r="A72" t="s">
        <v>172</v>
      </c>
      <c r="B72" t="s">
        <v>10</v>
      </c>
      <c r="C72" t="s">
        <v>84</v>
      </c>
      <c r="D72">
        <v>32</v>
      </c>
      <c r="E72" s="39">
        <v>0</v>
      </c>
      <c r="F72" s="1">
        <v>35.899707228768399</v>
      </c>
      <c r="H72" s="1">
        <v>19.121980889251802</v>
      </c>
      <c r="J72" s="1">
        <v>34.771347170603903</v>
      </c>
      <c r="K72" s="1">
        <v>39.905338908830899</v>
      </c>
      <c r="M72" s="1">
        <v>20.1532497408935</v>
      </c>
      <c r="O72" s="1">
        <v>38.539077511814703</v>
      </c>
    </row>
    <row r="73" spans="1:15" x14ac:dyDescent="0.25">
      <c r="A73" t="s">
        <v>172</v>
      </c>
      <c r="B73" t="s">
        <v>10</v>
      </c>
      <c r="C73" t="s">
        <v>85</v>
      </c>
      <c r="D73">
        <v>25</v>
      </c>
      <c r="E73" s="39">
        <v>0</v>
      </c>
      <c r="F73" s="1">
        <v>64.565664659338907</v>
      </c>
      <c r="H73" s="1">
        <v>49.585183588417003</v>
      </c>
      <c r="J73" s="1">
        <v>74.643212538052794</v>
      </c>
      <c r="K73" s="1">
        <v>74.939874409524805</v>
      </c>
      <c r="M73" s="1">
        <v>49.585183588417003</v>
      </c>
      <c r="O73" s="1">
        <v>82.414205254606799</v>
      </c>
    </row>
    <row r="74" spans="1:15" x14ac:dyDescent="0.25">
      <c r="A74" t="s">
        <v>172</v>
      </c>
      <c r="B74" t="s">
        <v>11</v>
      </c>
      <c r="C74" t="s">
        <v>86</v>
      </c>
      <c r="D74">
        <v>216</v>
      </c>
      <c r="E74" s="39">
        <v>2.3E-2</v>
      </c>
      <c r="F74" s="1">
        <v>85.664727724894604</v>
      </c>
      <c r="G74" s="1">
        <v>19.915922619047599</v>
      </c>
      <c r="H74" s="1">
        <v>53.7931818181818</v>
      </c>
      <c r="I74" s="1">
        <v>130.287645348837</v>
      </c>
      <c r="J74" s="1">
        <v>81.381164776347603</v>
      </c>
      <c r="K74" s="1">
        <v>93.986535850798106</v>
      </c>
      <c r="L74" s="1">
        <v>23.3064236111111</v>
      </c>
      <c r="M74" s="1">
        <v>56.410282258064498</v>
      </c>
      <c r="N74" s="1">
        <v>139.924450549451</v>
      </c>
      <c r="O74" s="1">
        <v>89.948387918949905</v>
      </c>
    </row>
    <row r="75" spans="1:15" x14ac:dyDescent="0.25">
      <c r="A75" t="s">
        <v>172</v>
      </c>
      <c r="B75" t="s">
        <v>11</v>
      </c>
      <c r="C75" t="s">
        <v>87</v>
      </c>
      <c r="D75">
        <v>943</v>
      </c>
      <c r="E75" s="39">
        <v>9.9000000000000005E-2</v>
      </c>
      <c r="F75" s="1">
        <v>63.1408291479488</v>
      </c>
      <c r="G75" s="1">
        <v>15.268979690522199</v>
      </c>
      <c r="H75" s="1">
        <v>36.046875</v>
      </c>
      <c r="I75" s="1">
        <v>84.698685460880597</v>
      </c>
      <c r="J75" s="1">
        <v>63.201086271819896</v>
      </c>
      <c r="K75" s="1">
        <v>68.872207084129798</v>
      </c>
      <c r="L75" s="1">
        <v>15.656818181818201</v>
      </c>
      <c r="M75" s="1">
        <v>37.769230769230802</v>
      </c>
      <c r="N75" s="1">
        <v>93.357982261640799</v>
      </c>
      <c r="O75" s="1">
        <v>68.886064028976406</v>
      </c>
    </row>
    <row r="76" spans="1:15" x14ac:dyDescent="0.25">
      <c r="A76" t="s">
        <v>172</v>
      </c>
      <c r="B76" t="s">
        <v>11</v>
      </c>
      <c r="C76" t="s">
        <v>88</v>
      </c>
      <c r="D76">
        <v>2896</v>
      </c>
      <c r="E76" s="39">
        <v>0.30399999999999999</v>
      </c>
      <c r="F76" s="1">
        <v>46.445832704241198</v>
      </c>
      <c r="G76" s="1">
        <v>12.135523837125101</v>
      </c>
      <c r="H76" s="1">
        <v>23.0301282051282</v>
      </c>
      <c r="I76" s="1">
        <v>50.643934746235402</v>
      </c>
      <c r="J76" s="1">
        <v>45.854650029641299</v>
      </c>
      <c r="K76" s="1">
        <v>50.522389269250802</v>
      </c>
      <c r="L76" s="1">
        <v>13.059621710526301</v>
      </c>
      <c r="M76" s="1">
        <v>25.584728071781701</v>
      </c>
      <c r="N76" s="1">
        <v>58.316712038717498</v>
      </c>
      <c r="O76" s="1">
        <v>49.986401894924398</v>
      </c>
    </row>
    <row r="77" spans="1:15" x14ac:dyDescent="0.25">
      <c r="A77" t="s">
        <v>172</v>
      </c>
      <c r="B77" t="s">
        <v>11</v>
      </c>
      <c r="C77" t="s">
        <v>82</v>
      </c>
      <c r="D77">
        <v>2654</v>
      </c>
      <c r="E77" s="39">
        <v>0.27800000000000002</v>
      </c>
      <c r="F77" s="1">
        <v>40.367097240441602</v>
      </c>
      <c r="G77" s="1">
        <v>12.083546205256701</v>
      </c>
      <c r="H77" s="1">
        <v>21.982720037040298</v>
      </c>
      <c r="I77" s="1">
        <v>43.951216287678498</v>
      </c>
      <c r="J77" s="1">
        <v>40.414214422021701</v>
      </c>
      <c r="K77" s="1">
        <v>44.455153444787904</v>
      </c>
      <c r="L77" s="1">
        <v>13.374212586268101</v>
      </c>
      <c r="M77" s="1">
        <v>24.898484848484799</v>
      </c>
      <c r="N77" s="1">
        <v>49.701033556177897</v>
      </c>
      <c r="O77" s="1">
        <v>44.567838518488699</v>
      </c>
    </row>
    <row r="78" spans="1:15" x14ac:dyDescent="0.25">
      <c r="A78" t="s">
        <v>172</v>
      </c>
      <c r="B78" t="s">
        <v>11</v>
      </c>
      <c r="C78" t="s">
        <v>83</v>
      </c>
      <c r="D78">
        <v>1665</v>
      </c>
      <c r="E78" s="39">
        <v>0.17499999999999999</v>
      </c>
      <c r="F78" s="1">
        <v>42.927281520915201</v>
      </c>
      <c r="G78" s="1">
        <v>13.0508744038156</v>
      </c>
      <c r="H78" s="1">
        <v>24.464285714285701</v>
      </c>
      <c r="I78" s="1">
        <v>46.206858407079601</v>
      </c>
      <c r="J78" s="1">
        <v>42.944261335213596</v>
      </c>
      <c r="K78" s="1">
        <v>46.369438532210602</v>
      </c>
      <c r="L78" s="1">
        <v>14.861751152073699</v>
      </c>
      <c r="M78" s="1">
        <v>27.709497206703901</v>
      </c>
      <c r="N78" s="1">
        <v>50.658436213991799</v>
      </c>
      <c r="O78" s="1">
        <v>46.310574311191502</v>
      </c>
    </row>
    <row r="79" spans="1:15" x14ac:dyDescent="0.25">
      <c r="A79" t="s">
        <v>172</v>
      </c>
      <c r="B79" t="s">
        <v>11</v>
      </c>
      <c r="C79" t="s">
        <v>78</v>
      </c>
      <c r="D79">
        <v>865</v>
      </c>
      <c r="E79" s="39">
        <v>9.0999999999999998E-2</v>
      </c>
      <c r="F79" s="1">
        <v>47.146316027715599</v>
      </c>
      <c r="G79" s="1">
        <v>16.040394088669998</v>
      </c>
      <c r="H79" s="1">
        <v>28.920278637770899</v>
      </c>
      <c r="I79" s="1">
        <v>55.6777059773829</v>
      </c>
      <c r="J79" s="1">
        <v>48.243890908498102</v>
      </c>
      <c r="K79" s="1">
        <v>50.276130191945299</v>
      </c>
      <c r="L79" s="1">
        <v>18.3680336487907</v>
      </c>
      <c r="M79" s="1">
        <v>31.773061224489801</v>
      </c>
      <c r="N79" s="1">
        <v>62.912872841444297</v>
      </c>
      <c r="O79" s="1">
        <v>51.480736353267297</v>
      </c>
    </row>
    <row r="80" spans="1:15" x14ac:dyDescent="0.25">
      <c r="A80" t="s">
        <v>172</v>
      </c>
      <c r="B80" t="s">
        <v>11</v>
      </c>
      <c r="C80" t="s">
        <v>79</v>
      </c>
      <c r="D80">
        <v>200</v>
      </c>
      <c r="E80" s="39">
        <v>2.1000000000000001E-2</v>
      </c>
      <c r="F80" s="1">
        <v>56.440144275187897</v>
      </c>
      <c r="G80" s="1">
        <v>16.025880430851799</v>
      </c>
      <c r="H80" s="1">
        <v>35.474377034106702</v>
      </c>
      <c r="I80" s="1">
        <v>80.985384110363398</v>
      </c>
      <c r="J80" s="1">
        <v>56.017672962158102</v>
      </c>
      <c r="K80" s="1">
        <v>58.984790923440897</v>
      </c>
      <c r="L80" s="1">
        <v>18.354113566394901</v>
      </c>
      <c r="M80" s="1">
        <v>40.757408163265303</v>
      </c>
      <c r="N80" s="1">
        <v>83.007512759890901</v>
      </c>
      <c r="O80" s="1">
        <v>58.539927643778597</v>
      </c>
    </row>
    <row r="81" spans="1:15" x14ac:dyDescent="0.25">
      <c r="A81" t="s">
        <v>172</v>
      </c>
      <c r="B81" t="s">
        <v>11</v>
      </c>
      <c r="C81" t="s">
        <v>84</v>
      </c>
      <c r="D81">
        <v>64</v>
      </c>
      <c r="E81" s="39">
        <v>7.0000000000000001E-3</v>
      </c>
      <c r="F81" s="1">
        <v>48.647631794656498</v>
      </c>
      <c r="G81" s="1">
        <v>14.714475419477401</v>
      </c>
      <c r="H81" s="1">
        <v>33.2173320767929</v>
      </c>
      <c r="I81" s="1">
        <v>62.5169180580316</v>
      </c>
      <c r="J81" s="1">
        <v>53.136202460925702</v>
      </c>
      <c r="K81" s="1">
        <v>51.718582063838703</v>
      </c>
      <c r="L81" s="1">
        <v>15.0417109902404</v>
      </c>
      <c r="M81" s="1">
        <v>36.686854226065101</v>
      </c>
      <c r="N81" s="1">
        <v>69.159151129116196</v>
      </c>
      <c r="O81" s="1">
        <v>55.976595974751</v>
      </c>
    </row>
    <row r="82" spans="1:15" x14ac:dyDescent="0.25">
      <c r="A82" t="s">
        <v>172</v>
      </c>
      <c r="B82" t="s">
        <v>11</v>
      </c>
      <c r="C82" t="s">
        <v>85</v>
      </c>
      <c r="D82">
        <v>27</v>
      </c>
      <c r="E82" s="39">
        <v>3.0000000000000001E-3</v>
      </c>
      <c r="F82" s="1">
        <v>76.397431238063206</v>
      </c>
      <c r="H82" s="1">
        <v>71.525931550052604</v>
      </c>
      <c r="J82" s="1">
        <v>76.385296880283505</v>
      </c>
      <c r="K82" s="1">
        <v>77.624539517092501</v>
      </c>
      <c r="M82" s="1">
        <v>71.525931550052604</v>
      </c>
      <c r="O82" s="1">
        <v>77.525813117587404</v>
      </c>
    </row>
    <row r="83" spans="1:15" x14ac:dyDescent="0.25">
      <c r="A83" t="s">
        <v>172</v>
      </c>
      <c r="B83" t="s">
        <v>12</v>
      </c>
      <c r="C83" t="s">
        <v>77</v>
      </c>
      <c r="D83">
        <v>18</v>
      </c>
      <c r="E83" s="39">
        <v>0.157</v>
      </c>
      <c r="F83" s="1">
        <v>99.395856173367605</v>
      </c>
      <c r="J83" s="1">
        <v>98.547337002145298</v>
      </c>
      <c r="K83" s="1">
        <v>105.429242245062</v>
      </c>
      <c r="O83" s="1">
        <v>105.251002704972</v>
      </c>
    </row>
    <row r="84" spans="1:15" x14ac:dyDescent="0.25">
      <c r="A84" t="s">
        <v>172</v>
      </c>
      <c r="B84" t="s">
        <v>12</v>
      </c>
      <c r="C84" t="s">
        <v>78</v>
      </c>
      <c r="D84">
        <v>14</v>
      </c>
      <c r="E84" s="39">
        <v>0.122</v>
      </c>
      <c r="F84" s="1">
        <v>82.382278660443205</v>
      </c>
      <c r="J84" s="1">
        <v>88.016744513968405</v>
      </c>
      <c r="K84" s="1">
        <v>84.626313886401505</v>
      </c>
      <c r="O84" s="1">
        <v>89.807041508768805</v>
      </c>
    </row>
    <row r="85" spans="1:15" x14ac:dyDescent="0.25">
      <c r="A85" t="s">
        <v>172</v>
      </c>
      <c r="B85" t="s">
        <v>12</v>
      </c>
      <c r="C85" t="s">
        <v>79</v>
      </c>
      <c r="D85">
        <v>19</v>
      </c>
      <c r="E85" s="39">
        <v>0.16500000000000001</v>
      </c>
      <c r="F85" s="1">
        <v>95.600691154092104</v>
      </c>
      <c r="J85" s="1">
        <v>94.204541539425307</v>
      </c>
      <c r="K85" s="1">
        <v>101.231100915309</v>
      </c>
      <c r="O85" s="1">
        <v>99.610617805966598</v>
      </c>
    </row>
    <row r="86" spans="1:15" x14ac:dyDescent="0.25">
      <c r="A86" t="s">
        <v>172</v>
      </c>
      <c r="B86" t="s">
        <v>12</v>
      </c>
      <c r="C86" t="s">
        <v>84</v>
      </c>
      <c r="D86">
        <v>28</v>
      </c>
      <c r="E86" s="39">
        <v>0.24299999999999999</v>
      </c>
      <c r="F86" s="1">
        <v>81.852589055603602</v>
      </c>
      <c r="H86" s="1">
        <v>57.191009941204499</v>
      </c>
      <c r="J86" s="1">
        <v>80.525412556792801</v>
      </c>
      <c r="K86" s="1">
        <v>85.109795876353004</v>
      </c>
      <c r="M86" s="1">
        <v>62.061909806330803</v>
      </c>
      <c r="O86" s="1">
        <v>83.680585701170003</v>
      </c>
    </row>
    <row r="87" spans="1:15" x14ac:dyDescent="0.25">
      <c r="A87" t="s">
        <v>172</v>
      </c>
      <c r="B87" t="s">
        <v>12</v>
      </c>
      <c r="C87" t="s">
        <v>85</v>
      </c>
      <c r="D87">
        <v>36</v>
      </c>
      <c r="E87" s="39">
        <v>0.313</v>
      </c>
      <c r="F87" s="1">
        <v>96.870758701658005</v>
      </c>
      <c r="H87" s="1">
        <v>60.5648463160245</v>
      </c>
      <c r="J87" s="1">
        <v>67.852350716915396</v>
      </c>
      <c r="K87" s="1">
        <v>99.970395250411798</v>
      </c>
      <c r="M87" s="1">
        <v>60.628383060771696</v>
      </c>
      <c r="O87" s="1">
        <v>70.042972533932101</v>
      </c>
    </row>
    <row r="88" spans="1:15" x14ac:dyDescent="0.25">
      <c r="A88" t="s">
        <v>172</v>
      </c>
      <c r="B88" t="s">
        <v>13</v>
      </c>
      <c r="C88" t="s">
        <v>81</v>
      </c>
      <c r="D88">
        <v>29</v>
      </c>
      <c r="E88" s="39">
        <v>0.05</v>
      </c>
      <c r="F88" s="1">
        <v>58.023857949733902</v>
      </c>
      <c r="H88" s="1">
        <v>32.491666666666703</v>
      </c>
      <c r="J88" s="1">
        <v>53.617730341973399</v>
      </c>
      <c r="K88" s="1">
        <v>60.617073827341002</v>
      </c>
      <c r="M88" s="1">
        <v>32.491666666666703</v>
      </c>
      <c r="O88" s="1">
        <v>56.641398351618101</v>
      </c>
    </row>
    <row r="89" spans="1:15" x14ac:dyDescent="0.25">
      <c r="A89" t="s">
        <v>172</v>
      </c>
      <c r="B89" t="s">
        <v>13</v>
      </c>
      <c r="C89" t="s">
        <v>82</v>
      </c>
      <c r="D89">
        <v>67</v>
      </c>
      <c r="E89" s="39">
        <v>0.11700000000000001</v>
      </c>
      <c r="F89" s="1">
        <v>43.107582951461502</v>
      </c>
      <c r="G89" s="1">
        <v>22.125333333333302</v>
      </c>
      <c r="H89" s="1">
        <v>31.658986175115199</v>
      </c>
      <c r="I89" s="1">
        <v>51.330683841470098</v>
      </c>
      <c r="J89" s="1">
        <v>43.051634574073397</v>
      </c>
      <c r="K89" s="1">
        <v>46.363065164547997</v>
      </c>
      <c r="L89" s="1">
        <v>22.709761592194599</v>
      </c>
      <c r="M89" s="1">
        <v>35.043771043771002</v>
      </c>
      <c r="N89" s="1">
        <v>59.940406719717103</v>
      </c>
      <c r="O89" s="1">
        <v>46.213899600796701</v>
      </c>
    </row>
    <row r="90" spans="1:15" x14ac:dyDescent="0.25">
      <c r="A90" t="s">
        <v>172</v>
      </c>
      <c r="B90" t="s">
        <v>13</v>
      </c>
      <c r="C90" t="s">
        <v>83</v>
      </c>
      <c r="D90">
        <v>118</v>
      </c>
      <c r="E90" s="39">
        <v>0.20499999999999999</v>
      </c>
      <c r="F90" s="1">
        <v>41.737231621282596</v>
      </c>
      <c r="G90" s="1">
        <v>18.477241478775099</v>
      </c>
      <c r="H90" s="1">
        <v>26.2886954795928</v>
      </c>
      <c r="I90" s="1">
        <v>56.532003333366802</v>
      </c>
      <c r="J90" s="1">
        <v>41.655006906885802</v>
      </c>
      <c r="K90" s="1">
        <v>43.758278073054598</v>
      </c>
      <c r="L90" s="1">
        <v>19.299082641429798</v>
      </c>
      <c r="M90" s="1">
        <v>28.024730503732201</v>
      </c>
      <c r="N90" s="1">
        <v>58.4084748880489</v>
      </c>
      <c r="O90" s="1">
        <v>43.905255602387903</v>
      </c>
    </row>
    <row r="91" spans="1:15" x14ac:dyDescent="0.25">
      <c r="A91" t="s">
        <v>172</v>
      </c>
      <c r="B91" t="s">
        <v>13</v>
      </c>
      <c r="C91" t="s">
        <v>78</v>
      </c>
      <c r="D91">
        <v>162</v>
      </c>
      <c r="E91" s="39">
        <v>0.28199999999999997</v>
      </c>
      <c r="F91" s="1">
        <v>59.659598099014602</v>
      </c>
      <c r="G91" s="1">
        <v>27.722317610348401</v>
      </c>
      <c r="H91" s="1">
        <v>45.024959529992898</v>
      </c>
      <c r="I91" s="1">
        <v>76.401420324856005</v>
      </c>
      <c r="J91" s="1">
        <v>60.6665759750002</v>
      </c>
      <c r="K91" s="1">
        <v>62.322171440764997</v>
      </c>
      <c r="L91" s="1">
        <v>28.458073825082899</v>
      </c>
      <c r="M91" s="1">
        <v>46.836007331994601</v>
      </c>
      <c r="N91" s="1">
        <v>83.4794616622126</v>
      </c>
      <c r="O91" s="1">
        <v>63.156796518065498</v>
      </c>
    </row>
    <row r="92" spans="1:15" x14ac:dyDescent="0.25">
      <c r="A92" t="s">
        <v>172</v>
      </c>
      <c r="B92" t="s">
        <v>13</v>
      </c>
      <c r="C92" t="s">
        <v>79</v>
      </c>
      <c r="D92">
        <v>88</v>
      </c>
      <c r="E92" s="39">
        <v>0.153</v>
      </c>
      <c r="F92" s="1">
        <v>56.1742383162103</v>
      </c>
      <c r="G92" s="1">
        <v>30.0657247288676</v>
      </c>
      <c r="H92" s="1">
        <v>44.638228279476301</v>
      </c>
      <c r="I92" s="1">
        <v>73.286356499548901</v>
      </c>
      <c r="J92" s="1">
        <v>55.944774040445701</v>
      </c>
      <c r="K92" s="1">
        <v>58.584296996061198</v>
      </c>
      <c r="L92" s="1">
        <v>31.468598910473499</v>
      </c>
      <c r="M92" s="1">
        <v>45.4828244266958</v>
      </c>
      <c r="N92" s="1">
        <v>80.794227089188595</v>
      </c>
      <c r="O92" s="1">
        <v>58.566413171389499</v>
      </c>
    </row>
    <row r="93" spans="1:15" x14ac:dyDescent="0.25">
      <c r="A93" t="s">
        <v>172</v>
      </c>
      <c r="B93" t="s">
        <v>13</v>
      </c>
      <c r="C93" t="s">
        <v>84</v>
      </c>
      <c r="D93">
        <v>60</v>
      </c>
      <c r="E93" s="39">
        <v>0.104</v>
      </c>
      <c r="F93" s="1">
        <v>71.956636241338998</v>
      </c>
      <c r="G93" s="1">
        <v>42.545355294130196</v>
      </c>
      <c r="H93" s="1">
        <v>65.6328549352598</v>
      </c>
      <c r="I93" s="1">
        <v>93.963041178317397</v>
      </c>
      <c r="J93" s="1">
        <v>72.384649403091501</v>
      </c>
      <c r="K93" s="1">
        <v>74.622908697786301</v>
      </c>
      <c r="L93" s="1">
        <v>45.717385498231003</v>
      </c>
      <c r="M93" s="1">
        <v>69.355301626045602</v>
      </c>
      <c r="N93" s="1">
        <v>100.589076066007</v>
      </c>
      <c r="O93" s="1">
        <v>74.763266101789796</v>
      </c>
    </row>
    <row r="94" spans="1:15" x14ac:dyDescent="0.25">
      <c r="A94" t="s">
        <v>172</v>
      </c>
      <c r="B94" t="s">
        <v>13</v>
      </c>
      <c r="C94" t="s">
        <v>85</v>
      </c>
      <c r="D94">
        <v>51</v>
      </c>
      <c r="E94" s="39">
        <v>8.8999999999999996E-2</v>
      </c>
      <c r="F94" s="1">
        <v>54.058558238716699</v>
      </c>
      <c r="G94" s="1">
        <v>27.810208981469401</v>
      </c>
      <c r="H94" s="1">
        <v>44.741637671074002</v>
      </c>
      <c r="I94" s="1">
        <v>71.188405801306402</v>
      </c>
      <c r="J94" s="1">
        <v>46.0060271382374</v>
      </c>
      <c r="K94" s="1">
        <v>55.881788985693099</v>
      </c>
      <c r="L94" s="1">
        <v>28.887084445693201</v>
      </c>
      <c r="M94" s="1">
        <v>45.781695867524199</v>
      </c>
      <c r="N94" s="1">
        <v>71.188405801306402</v>
      </c>
      <c r="O94" s="1">
        <v>47.353023715314798</v>
      </c>
    </row>
    <row r="95" spans="1:15" x14ac:dyDescent="0.25">
      <c r="A95" t="s">
        <v>172</v>
      </c>
      <c r="B95" t="s">
        <v>15</v>
      </c>
      <c r="C95" t="s">
        <v>89</v>
      </c>
      <c r="D95">
        <v>40</v>
      </c>
      <c r="E95" s="39">
        <v>1.0999999999999999E-2</v>
      </c>
      <c r="F95" s="1">
        <v>23.567328922606901</v>
      </c>
      <c r="G95" s="1">
        <v>10.9500801924619</v>
      </c>
      <c r="H95" s="1">
        <v>23.413152139956299</v>
      </c>
      <c r="I95" s="1">
        <v>36.859996249062299</v>
      </c>
      <c r="J95" s="1">
        <v>23.4062813230872</v>
      </c>
      <c r="K95" s="1">
        <v>24.5994341857647</v>
      </c>
      <c r="L95" s="1">
        <v>10.9500801924619</v>
      </c>
      <c r="M95" s="1">
        <v>23.413152139956299</v>
      </c>
      <c r="N95" s="1">
        <v>36.859996249062299</v>
      </c>
      <c r="O95" s="1">
        <v>24.4904777814901</v>
      </c>
    </row>
    <row r="96" spans="1:15" x14ac:dyDescent="0.25">
      <c r="A96" t="s">
        <v>172</v>
      </c>
      <c r="B96" t="s">
        <v>15</v>
      </c>
      <c r="C96" t="s">
        <v>88</v>
      </c>
      <c r="D96">
        <v>394</v>
      </c>
      <c r="E96" s="39">
        <v>0.112</v>
      </c>
      <c r="F96" s="1">
        <v>16.316019746838599</v>
      </c>
      <c r="G96" s="1">
        <v>8.3656898211628796</v>
      </c>
      <c r="H96" s="1">
        <v>12.249528096413499</v>
      </c>
      <c r="I96" s="1">
        <v>20.815981559738798</v>
      </c>
      <c r="J96" s="1">
        <v>16.270841077747001</v>
      </c>
      <c r="K96" s="1">
        <v>17.4825538916892</v>
      </c>
      <c r="L96" s="1">
        <v>8.4793772649246595</v>
      </c>
      <c r="M96" s="1">
        <v>12.7679208351457</v>
      </c>
      <c r="N96" s="1">
        <v>21.595100308641999</v>
      </c>
      <c r="O96" s="1">
        <v>17.5352723919233</v>
      </c>
    </row>
    <row r="97" spans="1:15" x14ac:dyDescent="0.25">
      <c r="A97" t="s">
        <v>172</v>
      </c>
      <c r="B97" t="s">
        <v>15</v>
      </c>
      <c r="C97" t="s">
        <v>82</v>
      </c>
      <c r="D97">
        <v>919</v>
      </c>
      <c r="E97" s="39">
        <v>0.26</v>
      </c>
      <c r="F97" s="1">
        <v>16.100973291955999</v>
      </c>
      <c r="G97" s="1">
        <v>8.7963440244368094</v>
      </c>
      <c r="H97" s="1">
        <v>13.2325581395349</v>
      </c>
      <c r="I97" s="1">
        <v>20.7513702202417</v>
      </c>
      <c r="J97" s="1">
        <v>15.9395764236118</v>
      </c>
      <c r="K97" s="1">
        <v>17.525994199752201</v>
      </c>
      <c r="L97" s="1">
        <v>9.1904462242562897</v>
      </c>
      <c r="M97" s="1">
        <v>13.83</v>
      </c>
      <c r="N97" s="1">
        <v>22.693210298473499</v>
      </c>
      <c r="O97" s="1">
        <v>17.335861985806499</v>
      </c>
    </row>
    <row r="98" spans="1:15" x14ac:dyDescent="0.25">
      <c r="A98" t="s">
        <v>172</v>
      </c>
      <c r="B98" t="s">
        <v>15</v>
      </c>
      <c r="C98" t="s">
        <v>83</v>
      </c>
      <c r="D98">
        <v>1196</v>
      </c>
      <c r="E98" s="39">
        <v>0.33900000000000002</v>
      </c>
      <c r="F98" s="1">
        <v>14.4869854561467</v>
      </c>
      <c r="G98" s="1">
        <v>8.2913485546912504</v>
      </c>
      <c r="H98" s="1">
        <v>11.728648452216699</v>
      </c>
      <c r="I98" s="1">
        <v>17.5810202441893</v>
      </c>
      <c r="J98" s="1">
        <v>14.447536239219099</v>
      </c>
      <c r="K98" s="1">
        <v>16.5489421820599</v>
      </c>
      <c r="L98" s="1">
        <v>9.0155523255813996</v>
      </c>
      <c r="M98" s="1">
        <v>13.140395486907799</v>
      </c>
      <c r="N98" s="1">
        <v>20.2826168457009</v>
      </c>
      <c r="O98" s="1">
        <v>16.5085869467189</v>
      </c>
    </row>
    <row r="99" spans="1:15" x14ac:dyDescent="0.25">
      <c r="A99" t="s">
        <v>172</v>
      </c>
      <c r="B99" t="s">
        <v>15</v>
      </c>
      <c r="C99" t="s">
        <v>78</v>
      </c>
      <c r="D99">
        <v>820</v>
      </c>
      <c r="E99" s="39">
        <v>0.23200000000000001</v>
      </c>
      <c r="F99" s="1">
        <v>14.459673350972301</v>
      </c>
      <c r="G99" s="1">
        <v>7.8733503726173097</v>
      </c>
      <c r="H99" s="1">
        <v>11.503067148647199</v>
      </c>
      <c r="I99" s="1">
        <v>18.665225439721599</v>
      </c>
      <c r="J99" s="1">
        <v>14.7142906244289</v>
      </c>
      <c r="K99" s="1">
        <v>16.602118011139201</v>
      </c>
      <c r="L99" s="1">
        <v>8.8610184119677804</v>
      </c>
      <c r="M99" s="1">
        <v>12.8698377555204</v>
      </c>
      <c r="N99" s="1">
        <v>21.310850892623201</v>
      </c>
      <c r="O99" s="1">
        <v>16.832776630163</v>
      </c>
    </row>
    <row r="100" spans="1:15" x14ac:dyDescent="0.25">
      <c r="A100" t="s">
        <v>172</v>
      </c>
      <c r="B100" t="s">
        <v>15</v>
      </c>
      <c r="C100" t="s">
        <v>79</v>
      </c>
      <c r="D100">
        <v>111</v>
      </c>
      <c r="E100" s="39">
        <v>3.1E-2</v>
      </c>
      <c r="F100" s="1">
        <v>19.4385498288623</v>
      </c>
      <c r="G100" s="1">
        <v>8.9900928792569701</v>
      </c>
      <c r="H100" s="1">
        <v>16.430062630480201</v>
      </c>
      <c r="I100" s="1">
        <v>26.355524543589901</v>
      </c>
      <c r="J100" s="1">
        <v>20.0975000340595</v>
      </c>
      <c r="K100" s="1">
        <v>21.330324249396099</v>
      </c>
      <c r="L100" s="1">
        <v>9.1457664344029403</v>
      </c>
      <c r="M100" s="1">
        <v>18.8544708029197</v>
      </c>
      <c r="N100" s="1">
        <v>29.685327001661701</v>
      </c>
      <c r="O100" s="1">
        <v>22.0393888273715</v>
      </c>
    </row>
    <row r="101" spans="1:15" x14ac:dyDescent="0.25">
      <c r="A101" t="s">
        <v>172</v>
      </c>
      <c r="B101" t="s">
        <v>15</v>
      </c>
      <c r="C101" t="s">
        <v>84</v>
      </c>
      <c r="D101">
        <v>34</v>
      </c>
      <c r="E101" s="39">
        <v>0.01</v>
      </c>
      <c r="F101" s="1">
        <v>20.993469487745799</v>
      </c>
      <c r="H101" s="1">
        <v>19.654411447125401</v>
      </c>
      <c r="J101" s="1">
        <v>21.059267106778901</v>
      </c>
      <c r="K101" s="1">
        <v>22.5945006180518</v>
      </c>
      <c r="M101" s="1">
        <v>22.500420733709301</v>
      </c>
      <c r="O101" s="1">
        <v>22.5779247879628</v>
      </c>
    </row>
    <row r="102" spans="1:15" x14ac:dyDescent="0.25">
      <c r="A102" t="s">
        <v>172</v>
      </c>
      <c r="B102" t="s">
        <v>15</v>
      </c>
      <c r="C102" t="s">
        <v>85</v>
      </c>
      <c r="D102">
        <v>16</v>
      </c>
      <c r="E102" s="39">
        <v>5.0000000000000001E-3</v>
      </c>
      <c r="F102" s="1">
        <v>25.820304523828899</v>
      </c>
      <c r="J102" s="1">
        <v>24.3262600292394</v>
      </c>
      <c r="K102" s="1">
        <v>28.0485645633382</v>
      </c>
      <c r="O102" s="1">
        <v>26.6007150862253</v>
      </c>
    </row>
    <row r="103" spans="1:15" x14ac:dyDescent="0.25">
      <c r="A103" t="s">
        <v>172</v>
      </c>
      <c r="B103" t="s">
        <v>17</v>
      </c>
      <c r="C103" t="s">
        <v>90</v>
      </c>
      <c r="D103">
        <v>18</v>
      </c>
      <c r="E103" s="39">
        <v>0.254</v>
      </c>
      <c r="F103" s="1">
        <v>82.604900813961194</v>
      </c>
      <c r="J103" s="1">
        <v>52.019830949284803</v>
      </c>
      <c r="K103" s="1">
        <v>82.604900813961194</v>
      </c>
      <c r="O103" s="1">
        <v>52.019830949284803</v>
      </c>
    </row>
    <row r="104" spans="1:15" x14ac:dyDescent="0.25">
      <c r="A104" t="s">
        <v>172</v>
      </c>
      <c r="B104" t="s">
        <v>17</v>
      </c>
      <c r="C104" t="s">
        <v>91</v>
      </c>
      <c r="D104">
        <v>22</v>
      </c>
      <c r="E104" s="39">
        <v>0.31</v>
      </c>
      <c r="F104" s="1">
        <v>60.396381157897899</v>
      </c>
      <c r="H104" s="1">
        <v>39.189497823073197</v>
      </c>
      <c r="J104" s="1">
        <v>56.124590826429603</v>
      </c>
      <c r="K104" s="1">
        <v>70.356673917451303</v>
      </c>
      <c r="M104" s="1">
        <v>42.1377236587741</v>
      </c>
      <c r="O104" s="1">
        <v>61.9587247591639</v>
      </c>
    </row>
    <row r="105" spans="1:15" x14ac:dyDescent="0.25">
      <c r="A105" t="s">
        <v>172</v>
      </c>
      <c r="B105" t="s">
        <v>17</v>
      </c>
      <c r="C105" t="s">
        <v>79</v>
      </c>
      <c r="D105">
        <v>14</v>
      </c>
      <c r="E105" s="39">
        <v>0.19700000000000001</v>
      </c>
      <c r="F105" s="1">
        <v>74.034592481411494</v>
      </c>
      <c r="J105" s="1">
        <v>74.378975265017701</v>
      </c>
      <c r="K105" s="1">
        <v>74.034592481411494</v>
      </c>
      <c r="O105" s="1">
        <v>74.378975265017701</v>
      </c>
    </row>
    <row r="106" spans="1:15" x14ac:dyDescent="0.25">
      <c r="A106" t="s">
        <v>172</v>
      </c>
      <c r="B106" t="s">
        <v>17</v>
      </c>
      <c r="C106" t="s">
        <v>80</v>
      </c>
      <c r="D106">
        <v>17</v>
      </c>
      <c r="E106" s="39">
        <v>0.23899999999999999</v>
      </c>
      <c r="F106" s="1">
        <v>44.106339675311801</v>
      </c>
      <c r="J106" s="1">
        <v>52.779903860160204</v>
      </c>
      <c r="K106" s="1">
        <v>46.968915756058998</v>
      </c>
      <c r="O106" s="1">
        <v>54.0973605243991</v>
      </c>
    </row>
    <row r="107" spans="1:15" x14ac:dyDescent="0.25">
      <c r="A107" t="s">
        <v>172</v>
      </c>
      <c r="B107" t="s">
        <v>18</v>
      </c>
      <c r="C107" t="s">
        <v>81</v>
      </c>
      <c r="D107">
        <v>21</v>
      </c>
      <c r="E107" s="39">
        <v>0.13400000000000001</v>
      </c>
      <c r="F107" s="1">
        <v>64.1341703137862</v>
      </c>
      <c r="H107" s="1">
        <v>40.3046875</v>
      </c>
      <c r="J107" s="1">
        <v>58.2993421052632</v>
      </c>
      <c r="K107" s="1">
        <v>81.971479663666003</v>
      </c>
      <c r="M107" s="1">
        <v>72.3125</v>
      </c>
      <c r="O107" s="1">
        <v>68.036184210526301</v>
      </c>
    </row>
    <row r="108" spans="1:15" x14ac:dyDescent="0.25">
      <c r="A108" t="s">
        <v>172</v>
      </c>
      <c r="B108" t="s">
        <v>18</v>
      </c>
      <c r="C108" t="s">
        <v>82</v>
      </c>
      <c r="D108">
        <v>19</v>
      </c>
      <c r="E108" s="39">
        <v>0.121</v>
      </c>
      <c r="F108" s="1">
        <v>40.723573819708797</v>
      </c>
      <c r="J108" s="1">
        <v>40.3263363754889</v>
      </c>
      <c r="K108" s="1">
        <v>41.097295007925197</v>
      </c>
      <c r="O108" s="1">
        <v>40.721642764015598</v>
      </c>
    </row>
    <row r="109" spans="1:15" x14ac:dyDescent="0.25">
      <c r="A109" t="s">
        <v>172</v>
      </c>
      <c r="B109" t="s">
        <v>18</v>
      </c>
      <c r="C109" t="s">
        <v>83</v>
      </c>
      <c r="D109">
        <v>40</v>
      </c>
      <c r="E109" s="39">
        <v>0.255</v>
      </c>
      <c r="F109" s="1">
        <v>26.761821886277101</v>
      </c>
      <c r="G109" s="1">
        <v>9.8479797979798001</v>
      </c>
      <c r="H109" s="1">
        <v>15.300568801620701</v>
      </c>
      <c r="I109" s="1">
        <v>33.366256197872701</v>
      </c>
      <c r="J109" s="1">
        <v>27.124986951529301</v>
      </c>
      <c r="K109" s="1">
        <v>30.0739219660617</v>
      </c>
      <c r="L109" s="1">
        <v>9.8479797979798001</v>
      </c>
      <c r="M109" s="1">
        <v>19.223293094496398</v>
      </c>
      <c r="N109" s="1">
        <v>34.839316922551198</v>
      </c>
      <c r="O109" s="1">
        <v>30.514582653955301</v>
      </c>
    </row>
    <row r="110" spans="1:15" x14ac:dyDescent="0.25">
      <c r="A110" t="s">
        <v>172</v>
      </c>
      <c r="B110" t="s">
        <v>18</v>
      </c>
      <c r="C110" t="s">
        <v>78</v>
      </c>
      <c r="D110">
        <v>34</v>
      </c>
      <c r="E110" s="39">
        <v>0.217</v>
      </c>
      <c r="F110" s="1">
        <v>44.227480536390097</v>
      </c>
      <c r="H110" s="1">
        <v>21.8190816615753</v>
      </c>
      <c r="J110" s="1">
        <v>48.551524891208203</v>
      </c>
      <c r="K110" s="1">
        <v>45.775191151361099</v>
      </c>
      <c r="M110" s="1">
        <v>31.557079147425998</v>
      </c>
      <c r="O110" s="1">
        <v>49.8949220472362</v>
      </c>
    </row>
    <row r="111" spans="1:15" x14ac:dyDescent="0.25">
      <c r="A111" t="s">
        <v>172</v>
      </c>
      <c r="B111" t="s">
        <v>18</v>
      </c>
      <c r="C111" t="s">
        <v>79</v>
      </c>
      <c r="D111">
        <v>23</v>
      </c>
      <c r="E111" s="39">
        <v>0.14599999999999999</v>
      </c>
      <c r="F111" s="1">
        <v>59.405766962421502</v>
      </c>
      <c r="H111" s="1">
        <v>32.282896863886201</v>
      </c>
      <c r="J111" s="1">
        <v>58.874234530664502</v>
      </c>
      <c r="K111" s="1">
        <v>65.326621456109393</v>
      </c>
      <c r="M111" s="1">
        <v>37.977055449330798</v>
      </c>
      <c r="O111" s="1">
        <v>65.119485030096499</v>
      </c>
    </row>
    <row r="112" spans="1:15" x14ac:dyDescent="0.25">
      <c r="A112" t="s">
        <v>172</v>
      </c>
      <c r="B112" t="s">
        <v>18</v>
      </c>
      <c r="C112" t="s">
        <v>84</v>
      </c>
      <c r="D112">
        <v>10</v>
      </c>
      <c r="E112" s="39">
        <v>6.4000000000000001E-2</v>
      </c>
      <c r="F112" s="1">
        <v>85.672182016014006</v>
      </c>
      <c r="J112" s="1">
        <v>80.328336391627502</v>
      </c>
      <c r="K112" s="1">
        <v>90.612581520720298</v>
      </c>
      <c r="O112" s="1">
        <v>85.645336360526201</v>
      </c>
    </row>
    <row r="113" spans="1:15" x14ac:dyDescent="0.25">
      <c r="A113" t="s">
        <v>172</v>
      </c>
      <c r="B113" t="s">
        <v>18</v>
      </c>
      <c r="C113" t="s">
        <v>85</v>
      </c>
      <c r="D113">
        <v>10</v>
      </c>
      <c r="E113" s="39">
        <v>6.4000000000000001E-2</v>
      </c>
      <c r="F113" s="1">
        <v>73.468905995335405</v>
      </c>
      <c r="J113" s="1">
        <v>70.693763021563498</v>
      </c>
      <c r="K113" s="1">
        <v>74.404234178636202</v>
      </c>
      <c r="O113" s="1">
        <v>72.036626449895806</v>
      </c>
    </row>
    <row r="114" spans="1:15" x14ac:dyDescent="0.25">
      <c r="A114" t="s">
        <v>172</v>
      </c>
      <c r="B114" t="s">
        <v>19</v>
      </c>
      <c r="C114" t="s">
        <v>86</v>
      </c>
      <c r="D114">
        <v>102</v>
      </c>
      <c r="E114" s="39">
        <v>0.02</v>
      </c>
      <c r="F114" s="1">
        <v>83.066623093326001</v>
      </c>
      <c r="G114" s="1">
        <v>24.230654761904798</v>
      </c>
      <c r="H114" s="1">
        <v>54.837316176470601</v>
      </c>
      <c r="I114" s="1">
        <v>119.90909090909101</v>
      </c>
      <c r="J114" s="1">
        <v>81.358601398601394</v>
      </c>
      <c r="K114" s="1">
        <v>91.597224036634898</v>
      </c>
      <c r="L114" s="1">
        <v>24.984537357743701</v>
      </c>
      <c r="M114" s="1">
        <v>54.837316176470601</v>
      </c>
      <c r="N114" s="1">
        <v>121.09516523867801</v>
      </c>
      <c r="O114" s="1">
        <v>89.507593902603304</v>
      </c>
    </row>
    <row r="115" spans="1:15" x14ac:dyDescent="0.25">
      <c r="A115" t="s">
        <v>172</v>
      </c>
      <c r="B115" t="s">
        <v>19</v>
      </c>
      <c r="C115" t="s">
        <v>87</v>
      </c>
      <c r="D115">
        <v>281</v>
      </c>
      <c r="E115" s="39">
        <v>5.6000000000000001E-2</v>
      </c>
      <c r="F115" s="1">
        <v>64.463446324695795</v>
      </c>
      <c r="G115" s="1">
        <v>16.3186813186813</v>
      </c>
      <c r="H115" s="1">
        <v>37.928571428571402</v>
      </c>
      <c r="I115" s="1">
        <v>76.852941176470594</v>
      </c>
      <c r="J115" s="1">
        <v>64.255306189382907</v>
      </c>
      <c r="K115" s="1">
        <v>72.654831810580603</v>
      </c>
      <c r="L115" s="1">
        <v>17.442307692307701</v>
      </c>
      <c r="M115" s="1">
        <v>41.035714285714299</v>
      </c>
      <c r="N115" s="1">
        <v>82.892857142857096</v>
      </c>
      <c r="O115" s="1">
        <v>73.221629874418298</v>
      </c>
    </row>
    <row r="116" spans="1:15" x14ac:dyDescent="0.25">
      <c r="A116" t="s">
        <v>172</v>
      </c>
      <c r="B116" t="s">
        <v>19</v>
      </c>
      <c r="C116" t="s">
        <v>88</v>
      </c>
      <c r="D116">
        <v>940</v>
      </c>
      <c r="E116" s="39">
        <v>0.186</v>
      </c>
      <c r="F116" s="1">
        <v>47.806076716938001</v>
      </c>
      <c r="G116" s="1">
        <v>13.0751218971631</v>
      </c>
      <c r="H116" s="1">
        <v>25.45</v>
      </c>
      <c r="I116" s="1">
        <v>57.204148325997103</v>
      </c>
      <c r="J116" s="1">
        <v>46.838169356904899</v>
      </c>
      <c r="K116" s="1">
        <v>72.451317415360506</v>
      </c>
      <c r="L116" s="1">
        <v>14.1779487179487</v>
      </c>
      <c r="M116" s="1">
        <v>28.832296466973901</v>
      </c>
      <c r="N116" s="1">
        <v>67.242436098069902</v>
      </c>
      <c r="O116" s="1">
        <v>73.486110801308001</v>
      </c>
    </row>
    <row r="117" spans="1:15" x14ac:dyDescent="0.25">
      <c r="A117" t="s">
        <v>172</v>
      </c>
      <c r="B117" t="s">
        <v>19</v>
      </c>
      <c r="C117" t="s">
        <v>82</v>
      </c>
      <c r="D117">
        <v>991</v>
      </c>
      <c r="E117" s="39">
        <v>0.19600000000000001</v>
      </c>
      <c r="F117" s="1">
        <v>43.0696568087305</v>
      </c>
      <c r="G117" s="1">
        <v>12.1169151593128</v>
      </c>
      <c r="H117" s="1">
        <v>25.238670694863998</v>
      </c>
      <c r="I117" s="1">
        <v>50.093490765970301</v>
      </c>
      <c r="J117" s="1">
        <v>43.032310696824098</v>
      </c>
      <c r="K117" s="1">
        <v>52.077002651683003</v>
      </c>
      <c r="L117" s="1">
        <v>13.7602838209552</v>
      </c>
      <c r="M117" s="1">
        <v>29.819838056680201</v>
      </c>
      <c r="N117" s="1">
        <v>62.173890978777798</v>
      </c>
      <c r="O117" s="1">
        <v>52.228492437492903</v>
      </c>
    </row>
    <row r="118" spans="1:15" x14ac:dyDescent="0.25">
      <c r="A118" t="s">
        <v>172</v>
      </c>
      <c r="B118" t="s">
        <v>19</v>
      </c>
      <c r="C118" t="s">
        <v>83</v>
      </c>
      <c r="D118">
        <v>1090</v>
      </c>
      <c r="E118" s="39">
        <v>0.216</v>
      </c>
      <c r="F118" s="1">
        <v>36.7104759278279</v>
      </c>
      <c r="G118" s="1">
        <v>11.042115116420099</v>
      </c>
      <c r="H118" s="1">
        <v>20.878284093677099</v>
      </c>
      <c r="I118" s="1">
        <v>42.207122107360597</v>
      </c>
      <c r="J118" s="1">
        <v>36.898814209927799</v>
      </c>
      <c r="K118" s="1">
        <v>63.079281250784199</v>
      </c>
      <c r="L118" s="1">
        <v>13.0835799902153</v>
      </c>
      <c r="M118" s="1">
        <v>25.315361869895799</v>
      </c>
      <c r="N118" s="1">
        <v>49.838518560877397</v>
      </c>
      <c r="O118" s="1">
        <v>60.391029370367399</v>
      </c>
    </row>
    <row r="119" spans="1:15" x14ac:dyDescent="0.25">
      <c r="A119" t="s">
        <v>172</v>
      </c>
      <c r="B119" t="s">
        <v>19</v>
      </c>
      <c r="C119" t="s">
        <v>78</v>
      </c>
      <c r="D119">
        <v>1074</v>
      </c>
      <c r="E119" s="39">
        <v>0.21299999999999999</v>
      </c>
      <c r="F119" s="1">
        <v>36.263803805858501</v>
      </c>
      <c r="G119" s="1">
        <v>10.9846849560303</v>
      </c>
      <c r="H119" s="1">
        <v>20.4849311611868</v>
      </c>
      <c r="I119" s="1">
        <v>41.3278912455268</v>
      </c>
      <c r="J119" s="1">
        <v>35.906863639199202</v>
      </c>
      <c r="K119" s="1">
        <v>45.758281840458899</v>
      </c>
      <c r="L119" s="1">
        <v>13.753349807504</v>
      </c>
      <c r="M119" s="1">
        <v>24.866413422695601</v>
      </c>
      <c r="N119" s="1">
        <v>52.4711117538317</v>
      </c>
      <c r="O119" s="1">
        <v>45.340794741606302</v>
      </c>
    </row>
    <row r="120" spans="1:15" x14ac:dyDescent="0.25">
      <c r="A120" t="s">
        <v>172</v>
      </c>
      <c r="B120" t="s">
        <v>19</v>
      </c>
      <c r="C120" t="s">
        <v>79</v>
      </c>
      <c r="D120">
        <v>360</v>
      </c>
      <c r="E120" s="39">
        <v>7.0999999999999994E-2</v>
      </c>
      <c r="F120" s="1">
        <v>40.217756416556497</v>
      </c>
      <c r="G120" s="1">
        <v>11.783153691941299</v>
      </c>
      <c r="H120" s="1">
        <v>20.527841747309701</v>
      </c>
      <c r="I120" s="1">
        <v>45.8196392374387</v>
      </c>
      <c r="J120" s="1">
        <v>40.537261555747797</v>
      </c>
      <c r="K120" s="1">
        <v>52.818132487767102</v>
      </c>
      <c r="L120" s="1">
        <v>14.0863796072512</v>
      </c>
      <c r="M120" s="1">
        <v>26.283653595589399</v>
      </c>
      <c r="N120" s="1">
        <v>55.4386908036089</v>
      </c>
      <c r="O120" s="1">
        <v>52.533612726606698</v>
      </c>
    </row>
    <row r="121" spans="1:15" x14ac:dyDescent="0.25">
      <c r="A121" t="s">
        <v>172</v>
      </c>
      <c r="B121" t="s">
        <v>19</v>
      </c>
      <c r="C121" t="s">
        <v>84</v>
      </c>
      <c r="D121">
        <v>165</v>
      </c>
      <c r="E121" s="39">
        <v>3.3000000000000002E-2</v>
      </c>
      <c r="F121" s="1">
        <v>53.079848223601601</v>
      </c>
      <c r="G121" s="1">
        <v>13.861485319516399</v>
      </c>
      <c r="H121" s="1">
        <v>31.582057286975299</v>
      </c>
      <c r="I121" s="1">
        <v>67.318972659486306</v>
      </c>
      <c r="J121" s="1">
        <v>55.076987098340602</v>
      </c>
      <c r="K121" s="1">
        <v>64.2143506003613</v>
      </c>
      <c r="L121" s="1">
        <v>19.462536990640501</v>
      </c>
      <c r="M121" s="1">
        <v>42.158021907216501</v>
      </c>
      <c r="N121" s="1">
        <v>81.623076923076894</v>
      </c>
      <c r="O121" s="1">
        <v>66.417003169530602</v>
      </c>
    </row>
    <row r="122" spans="1:15" x14ac:dyDescent="0.25">
      <c r="A122" t="s">
        <v>172</v>
      </c>
      <c r="B122" t="s">
        <v>19</v>
      </c>
      <c r="C122" t="s">
        <v>85</v>
      </c>
      <c r="D122">
        <v>50</v>
      </c>
      <c r="E122" s="39">
        <v>0.01</v>
      </c>
      <c r="F122" s="1">
        <v>75.691401591515799</v>
      </c>
      <c r="G122" s="1">
        <v>14.553879319878201</v>
      </c>
      <c r="H122" s="1">
        <v>33.4671539922211</v>
      </c>
      <c r="I122" s="1">
        <v>131.408412452237</v>
      </c>
      <c r="J122" s="1">
        <v>71.293459951695297</v>
      </c>
      <c r="K122" s="1">
        <v>88.6190085126008</v>
      </c>
      <c r="L122" s="1">
        <v>15.030483649262999</v>
      </c>
      <c r="M122" s="1">
        <v>35.041490599895603</v>
      </c>
      <c r="N122" s="1">
        <v>143.345780172529</v>
      </c>
      <c r="O122" s="1">
        <v>82.824095134678203</v>
      </c>
    </row>
    <row r="123" spans="1:15" x14ac:dyDescent="0.25">
      <c r="A123" t="s">
        <v>172</v>
      </c>
      <c r="B123" t="s">
        <v>20</v>
      </c>
      <c r="C123" t="s">
        <v>86</v>
      </c>
      <c r="D123">
        <v>580</v>
      </c>
      <c r="E123" s="39">
        <v>4.2000000000000003E-2</v>
      </c>
      <c r="F123" s="1">
        <v>89.761802235063399</v>
      </c>
      <c r="G123" s="1">
        <v>13.348214285714301</v>
      </c>
      <c r="H123" s="1">
        <v>38.703216374268997</v>
      </c>
      <c r="I123" s="1">
        <v>119.393956043956</v>
      </c>
      <c r="J123" s="1">
        <v>86.103200522534294</v>
      </c>
      <c r="K123" s="1">
        <v>100.484053465667</v>
      </c>
      <c r="L123" s="1">
        <v>13.774456521739101</v>
      </c>
      <c r="M123" s="1">
        <v>41.169089147286797</v>
      </c>
      <c r="N123" s="1">
        <v>132.56969696969699</v>
      </c>
      <c r="O123" s="1">
        <v>96.389754256461003</v>
      </c>
    </row>
    <row r="124" spans="1:15" x14ac:dyDescent="0.25">
      <c r="A124" t="s">
        <v>172</v>
      </c>
      <c r="B124" t="s">
        <v>20</v>
      </c>
      <c r="C124" t="s">
        <v>87</v>
      </c>
      <c r="D124">
        <v>1356</v>
      </c>
      <c r="E124" s="39">
        <v>9.9000000000000005E-2</v>
      </c>
      <c r="F124" s="1">
        <v>65.1152870914636</v>
      </c>
      <c r="G124" s="1">
        <v>13.432359307359301</v>
      </c>
      <c r="H124" s="1">
        <v>29.762643678160899</v>
      </c>
      <c r="I124" s="1">
        <v>66.160940325497293</v>
      </c>
      <c r="J124" s="1">
        <v>64.416275062656595</v>
      </c>
      <c r="K124" s="1">
        <v>70.369152532320498</v>
      </c>
      <c r="L124" s="1">
        <v>14.155499781754701</v>
      </c>
      <c r="M124" s="1">
        <v>31.775681148748198</v>
      </c>
      <c r="N124" s="1">
        <v>75.603553406223696</v>
      </c>
      <c r="O124" s="1">
        <v>69.844186824917699</v>
      </c>
    </row>
    <row r="125" spans="1:15" x14ac:dyDescent="0.25">
      <c r="A125" t="s">
        <v>172</v>
      </c>
      <c r="B125" t="s">
        <v>20</v>
      </c>
      <c r="C125" t="s">
        <v>88</v>
      </c>
      <c r="D125">
        <v>3468</v>
      </c>
      <c r="E125" s="39">
        <v>0.254</v>
      </c>
      <c r="F125" s="1">
        <v>55.661923165944302</v>
      </c>
      <c r="G125" s="1">
        <v>12.5489703065134</v>
      </c>
      <c r="H125" s="1">
        <v>24.758431555607402</v>
      </c>
      <c r="I125" s="1">
        <v>54.302135191946</v>
      </c>
      <c r="J125" s="1">
        <v>54.981224508277499</v>
      </c>
      <c r="K125" s="1">
        <v>60.6102913227774</v>
      </c>
      <c r="L125" s="1">
        <v>13.4956116338751</v>
      </c>
      <c r="M125" s="1">
        <v>27.7977272727273</v>
      </c>
      <c r="N125" s="1">
        <v>61.107489646576298</v>
      </c>
      <c r="O125" s="1">
        <v>59.991486469932099</v>
      </c>
    </row>
    <row r="126" spans="1:15" x14ac:dyDescent="0.25">
      <c r="A126" t="s">
        <v>172</v>
      </c>
      <c r="B126" t="s">
        <v>20</v>
      </c>
      <c r="C126" t="s">
        <v>82</v>
      </c>
      <c r="D126">
        <v>3065</v>
      </c>
      <c r="E126" s="39">
        <v>0.224</v>
      </c>
      <c r="F126" s="1">
        <v>40.616190251470698</v>
      </c>
      <c r="G126" s="1">
        <v>11.6371428571429</v>
      </c>
      <c r="H126" s="1">
        <v>21.125</v>
      </c>
      <c r="I126" s="1">
        <v>41.059523809523803</v>
      </c>
      <c r="J126" s="1">
        <v>40.572528559619499</v>
      </c>
      <c r="K126" s="1">
        <v>44.481297733798897</v>
      </c>
      <c r="L126" s="1">
        <v>12.9021739130435</v>
      </c>
      <c r="M126" s="1">
        <v>23.919753086419799</v>
      </c>
      <c r="N126" s="1">
        <v>47</v>
      </c>
      <c r="O126" s="1">
        <v>44.472962559624797</v>
      </c>
    </row>
    <row r="127" spans="1:15" x14ac:dyDescent="0.25">
      <c r="A127" t="s">
        <v>172</v>
      </c>
      <c r="B127" t="s">
        <v>20</v>
      </c>
      <c r="C127" t="s">
        <v>83</v>
      </c>
      <c r="D127">
        <v>2374</v>
      </c>
      <c r="E127" s="39">
        <v>0.17399999999999999</v>
      </c>
      <c r="F127" s="1">
        <v>38.426777205084299</v>
      </c>
      <c r="G127" s="1">
        <v>12.0516499130854</v>
      </c>
      <c r="H127" s="1">
        <v>20.5863190903328</v>
      </c>
      <c r="I127" s="1">
        <v>37.879835254360003</v>
      </c>
      <c r="J127" s="1">
        <v>37.8136902727041</v>
      </c>
      <c r="K127" s="1">
        <v>42.3580357198149</v>
      </c>
      <c r="L127" s="1">
        <v>13.452965587044501</v>
      </c>
      <c r="M127" s="1">
        <v>24.3363372093023</v>
      </c>
      <c r="N127" s="1">
        <v>42.700373567387203</v>
      </c>
      <c r="O127" s="1">
        <v>41.704734622432802</v>
      </c>
    </row>
    <row r="128" spans="1:15" x14ac:dyDescent="0.25">
      <c r="A128" t="s">
        <v>172</v>
      </c>
      <c r="B128" t="s">
        <v>20</v>
      </c>
      <c r="C128" t="s">
        <v>78</v>
      </c>
      <c r="D128">
        <v>1794</v>
      </c>
      <c r="E128" s="39">
        <v>0.13100000000000001</v>
      </c>
      <c r="F128" s="1">
        <v>44.197661491337399</v>
      </c>
      <c r="G128" s="1">
        <v>12.4793243976382</v>
      </c>
      <c r="H128" s="1">
        <v>23.095845095951201</v>
      </c>
      <c r="I128" s="1">
        <v>45.271594991936801</v>
      </c>
      <c r="J128" s="1">
        <v>44.746567450705001</v>
      </c>
      <c r="K128" s="1">
        <v>48.496929676060198</v>
      </c>
      <c r="L128" s="1">
        <v>14.8027798961475</v>
      </c>
      <c r="M128" s="1">
        <v>26.594031448977901</v>
      </c>
      <c r="N128" s="1">
        <v>51.203849394064797</v>
      </c>
      <c r="O128" s="1">
        <v>49.032235613349698</v>
      </c>
    </row>
    <row r="129" spans="1:15" x14ac:dyDescent="0.25">
      <c r="A129" t="s">
        <v>172</v>
      </c>
      <c r="B129" t="s">
        <v>20</v>
      </c>
      <c r="C129" t="s">
        <v>79</v>
      </c>
      <c r="D129">
        <v>564</v>
      </c>
      <c r="E129" s="39">
        <v>4.1000000000000002E-2</v>
      </c>
      <c r="F129" s="1">
        <v>53.0306765888363</v>
      </c>
      <c r="G129" s="1">
        <v>15.641639865488401</v>
      </c>
      <c r="H129" s="1">
        <v>30.462488687782798</v>
      </c>
      <c r="I129" s="1">
        <v>62.274495282217899</v>
      </c>
      <c r="J129" s="1">
        <v>54.0049930477199</v>
      </c>
      <c r="K129" s="1">
        <v>56.671650626484102</v>
      </c>
      <c r="L129" s="1">
        <v>18.057098508928</v>
      </c>
      <c r="M129" s="1">
        <v>34.410423737718098</v>
      </c>
      <c r="N129" s="1">
        <v>68.306530471549905</v>
      </c>
      <c r="O129" s="1">
        <v>57.680743625678502</v>
      </c>
    </row>
    <row r="130" spans="1:15" x14ac:dyDescent="0.25">
      <c r="A130" t="s">
        <v>172</v>
      </c>
      <c r="B130" t="s">
        <v>20</v>
      </c>
      <c r="C130" t="s">
        <v>84</v>
      </c>
      <c r="D130">
        <v>285</v>
      </c>
      <c r="E130" s="39">
        <v>2.1000000000000001E-2</v>
      </c>
      <c r="F130" s="1">
        <v>65.844678429462604</v>
      </c>
      <c r="G130" s="1">
        <v>16.36836008605</v>
      </c>
      <c r="H130" s="1">
        <v>35.020544427324097</v>
      </c>
      <c r="I130" s="1">
        <v>73.314868278599803</v>
      </c>
      <c r="J130" s="1">
        <v>67.960102616975703</v>
      </c>
      <c r="K130" s="1">
        <v>70.764654827007007</v>
      </c>
      <c r="L130" s="1">
        <v>17.749212598425199</v>
      </c>
      <c r="M130" s="1">
        <v>36.827752514813298</v>
      </c>
      <c r="N130" s="1">
        <v>85.911563490739198</v>
      </c>
      <c r="O130" s="1">
        <v>72.811773054557605</v>
      </c>
    </row>
    <row r="131" spans="1:15" x14ac:dyDescent="0.25">
      <c r="A131" t="s">
        <v>172</v>
      </c>
      <c r="B131" t="s">
        <v>20</v>
      </c>
      <c r="C131" t="s">
        <v>85</v>
      </c>
      <c r="D131">
        <v>177</v>
      </c>
      <c r="E131" s="39">
        <v>1.2999999999999999E-2</v>
      </c>
      <c r="F131" s="1">
        <v>66.705119979977397</v>
      </c>
      <c r="G131" s="1">
        <v>16.868576025744201</v>
      </c>
      <c r="H131" s="1">
        <v>35.664989059081002</v>
      </c>
      <c r="I131" s="1">
        <v>79.050233136462495</v>
      </c>
      <c r="J131" s="1">
        <v>60.863615809188403</v>
      </c>
      <c r="K131" s="1">
        <v>76.592446659301402</v>
      </c>
      <c r="L131" s="1">
        <v>20.246457178065299</v>
      </c>
      <c r="M131" s="1">
        <v>38.6086956521739</v>
      </c>
      <c r="N131" s="1">
        <v>82.010976639459599</v>
      </c>
      <c r="O131" s="1">
        <v>66.911103292967496</v>
      </c>
    </row>
    <row r="132" spans="1:15" x14ac:dyDescent="0.25">
      <c r="A132" t="s">
        <v>172</v>
      </c>
      <c r="B132" t="s">
        <v>22</v>
      </c>
      <c r="C132" t="s">
        <v>86</v>
      </c>
      <c r="D132">
        <v>3383</v>
      </c>
      <c r="E132" s="39">
        <v>8.5000000000000006E-2</v>
      </c>
      <c r="F132" s="1">
        <v>33.551519521397601</v>
      </c>
      <c r="G132" s="1">
        <v>12.527058279370999</v>
      </c>
      <c r="H132" s="1">
        <v>21.439024390243901</v>
      </c>
      <c r="I132" s="1">
        <v>39.598484848484901</v>
      </c>
      <c r="J132" s="1">
        <v>32.012160264589099</v>
      </c>
      <c r="K132" s="1">
        <v>36.099308914945802</v>
      </c>
      <c r="L132" s="1">
        <v>12.7683953900709</v>
      </c>
      <c r="M132" s="1">
        <v>22.352941176470601</v>
      </c>
      <c r="N132" s="1">
        <v>43.043948570863499</v>
      </c>
      <c r="O132" s="1">
        <v>34.425931935913503</v>
      </c>
    </row>
    <row r="133" spans="1:15" x14ac:dyDescent="0.25">
      <c r="A133" t="s">
        <v>172</v>
      </c>
      <c r="B133" t="s">
        <v>22</v>
      </c>
      <c r="C133" t="s">
        <v>87</v>
      </c>
      <c r="D133">
        <v>25627</v>
      </c>
      <c r="E133" s="39">
        <v>0.64700000000000002</v>
      </c>
      <c r="F133" s="1">
        <v>24.1769161935851</v>
      </c>
      <c r="G133" s="1">
        <v>10.945130212253501</v>
      </c>
      <c r="H133" s="1">
        <v>16.399999999999999</v>
      </c>
      <c r="I133" s="1">
        <v>27.5964696223317</v>
      </c>
      <c r="J133" s="1">
        <v>23.753036528673199</v>
      </c>
      <c r="K133" s="1">
        <v>27.3349252699681</v>
      </c>
      <c r="L133" s="1">
        <v>11.674578651685399</v>
      </c>
      <c r="M133" s="1">
        <v>17.915492957746501</v>
      </c>
      <c r="N133" s="1">
        <v>31.401388888888899</v>
      </c>
      <c r="O133" s="1">
        <v>26.883100648785501</v>
      </c>
    </row>
    <row r="134" spans="1:15" x14ac:dyDescent="0.25">
      <c r="A134" t="s">
        <v>172</v>
      </c>
      <c r="B134" t="s">
        <v>22</v>
      </c>
      <c r="C134" t="s">
        <v>88</v>
      </c>
      <c r="D134">
        <v>9535</v>
      </c>
      <c r="E134" s="39">
        <v>0.24099999999999999</v>
      </c>
      <c r="F134" s="1">
        <v>25.823374359570401</v>
      </c>
      <c r="G134" s="1">
        <v>11.150345260514801</v>
      </c>
      <c r="H134" s="1">
        <v>16.682242990654199</v>
      </c>
      <c r="I134" s="1">
        <v>27.7692841104213</v>
      </c>
      <c r="J134" s="1">
        <v>26.9151144375397</v>
      </c>
      <c r="K134" s="1">
        <v>29.8882437055195</v>
      </c>
      <c r="L134" s="1">
        <v>11.930305131761401</v>
      </c>
      <c r="M134" s="1">
        <v>18.101351351351401</v>
      </c>
      <c r="N134" s="1">
        <v>32.916698730280899</v>
      </c>
      <c r="O134" s="1">
        <v>31.362609971220301</v>
      </c>
    </row>
    <row r="135" spans="1:15" x14ac:dyDescent="0.25">
      <c r="A135" t="s">
        <v>172</v>
      </c>
      <c r="B135" t="s">
        <v>22</v>
      </c>
      <c r="C135" t="s">
        <v>82</v>
      </c>
      <c r="D135">
        <v>562</v>
      </c>
      <c r="E135" s="39">
        <v>1.4E-2</v>
      </c>
      <c r="F135" s="1">
        <v>61.8269663918718</v>
      </c>
      <c r="G135" s="1">
        <v>19.655358078030901</v>
      </c>
      <c r="H135" s="1">
        <v>46.288747287842199</v>
      </c>
      <c r="I135" s="1">
        <v>89.680224665975203</v>
      </c>
      <c r="J135" s="1">
        <v>62.700247780301503</v>
      </c>
      <c r="K135" s="1">
        <v>73.482995249434495</v>
      </c>
      <c r="L135" s="1">
        <v>23.505590632112199</v>
      </c>
      <c r="M135" s="1">
        <v>54.233425669436699</v>
      </c>
      <c r="N135" s="1">
        <v>108.188808332191</v>
      </c>
      <c r="O135" s="1">
        <v>74.737122863549203</v>
      </c>
    </row>
    <row r="136" spans="1:15" x14ac:dyDescent="0.25">
      <c r="A136" t="s">
        <v>172</v>
      </c>
      <c r="B136" t="s">
        <v>22</v>
      </c>
      <c r="C136" t="s">
        <v>83</v>
      </c>
      <c r="D136">
        <v>312</v>
      </c>
      <c r="E136" s="39">
        <v>8.0000000000000002E-3</v>
      </c>
      <c r="F136" s="1">
        <v>58.661403307095902</v>
      </c>
      <c r="G136" s="1">
        <v>22.795043096477901</v>
      </c>
      <c r="H136" s="1">
        <v>39.9249550314196</v>
      </c>
      <c r="I136" s="1">
        <v>80.887237008483197</v>
      </c>
      <c r="J136" s="1">
        <v>57.817355726215297</v>
      </c>
      <c r="K136" s="1">
        <v>69.063378843826399</v>
      </c>
      <c r="L136" s="1">
        <v>25.840083410565299</v>
      </c>
      <c r="M136" s="1">
        <v>51.2443009742626</v>
      </c>
      <c r="N136" s="1">
        <v>94.792429907759697</v>
      </c>
      <c r="O136" s="1">
        <v>67.842762894378495</v>
      </c>
    </row>
    <row r="137" spans="1:15" x14ac:dyDescent="0.25">
      <c r="A137" t="s">
        <v>172</v>
      </c>
      <c r="B137" t="s">
        <v>22</v>
      </c>
      <c r="C137" t="s">
        <v>78</v>
      </c>
      <c r="D137">
        <v>156</v>
      </c>
      <c r="E137" s="39">
        <v>4.0000000000000001E-3</v>
      </c>
      <c r="F137" s="1">
        <v>52.3434622962004</v>
      </c>
      <c r="G137" s="1">
        <v>16.0905714170122</v>
      </c>
      <c r="H137" s="1">
        <v>31.451347660532399</v>
      </c>
      <c r="I137" s="1">
        <v>74.861796217688607</v>
      </c>
      <c r="J137" s="1">
        <v>52.248532522362602</v>
      </c>
      <c r="K137" s="1">
        <v>61.669961991122797</v>
      </c>
      <c r="L137" s="1">
        <v>19.104262684989401</v>
      </c>
      <c r="M137" s="1">
        <v>41.094016964861403</v>
      </c>
      <c r="N137" s="1">
        <v>80.7535448731103</v>
      </c>
      <c r="O137" s="1">
        <v>61.573609455283503</v>
      </c>
    </row>
    <row r="138" spans="1:15" x14ac:dyDescent="0.25">
      <c r="A138" t="s">
        <v>172</v>
      </c>
      <c r="B138" t="s">
        <v>22</v>
      </c>
      <c r="C138" t="s">
        <v>92</v>
      </c>
      <c r="D138">
        <v>30</v>
      </c>
      <c r="E138" s="39">
        <v>1E-3</v>
      </c>
      <c r="F138" s="1">
        <v>68.6345545720405</v>
      </c>
      <c r="H138" s="1">
        <v>47.518229650899698</v>
      </c>
      <c r="J138" s="1">
        <v>70.254709516540302</v>
      </c>
      <c r="K138" s="1">
        <v>74.220953788149998</v>
      </c>
      <c r="M138" s="1">
        <v>49.771791253241801</v>
      </c>
      <c r="O138" s="1">
        <v>77.499182215192903</v>
      </c>
    </row>
    <row r="139" spans="1:15" x14ac:dyDescent="0.25">
      <c r="A139" t="s">
        <v>172</v>
      </c>
      <c r="B139" t="s">
        <v>23</v>
      </c>
      <c r="C139" t="s">
        <v>86</v>
      </c>
      <c r="D139">
        <v>25</v>
      </c>
      <c r="E139" s="39">
        <v>0.01</v>
      </c>
      <c r="F139" s="1">
        <v>194.19163635138</v>
      </c>
      <c r="H139" s="1">
        <v>153.833333333333</v>
      </c>
      <c r="J139" s="1">
        <v>169.35327963176101</v>
      </c>
      <c r="K139" s="1">
        <v>250.78713592786301</v>
      </c>
      <c r="M139" s="1">
        <v>159.30000000000001</v>
      </c>
      <c r="O139" s="1">
        <v>226.573768682522</v>
      </c>
    </row>
    <row r="140" spans="1:15" x14ac:dyDescent="0.25">
      <c r="A140" t="s">
        <v>172</v>
      </c>
      <c r="B140" t="s">
        <v>23</v>
      </c>
      <c r="C140" t="s">
        <v>87</v>
      </c>
      <c r="D140">
        <v>85</v>
      </c>
      <c r="E140" s="39">
        <v>3.5000000000000003E-2</v>
      </c>
      <c r="F140" s="1">
        <v>135.786723925177</v>
      </c>
      <c r="G140" s="1">
        <v>29.9381443298969</v>
      </c>
      <c r="H140" s="1">
        <v>77.9166666666667</v>
      </c>
      <c r="I140" s="1">
        <v>188.697368421053</v>
      </c>
      <c r="J140" s="1">
        <v>128.210612366231</v>
      </c>
      <c r="K140" s="1">
        <v>170.539840464554</v>
      </c>
      <c r="L140" s="1">
        <v>37.134146341463399</v>
      </c>
      <c r="M140" s="1">
        <v>93.712765957446805</v>
      </c>
      <c r="N140" s="1">
        <v>207.72</v>
      </c>
      <c r="O140" s="1">
        <v>165.263829387855</v>
      </c>
    </row>
    <row r="141" spans="1:15" x14ac:dyDescent="0.25">
      <c r="A141" t="s">
        <v>172</v>
      </c>
      <c r="B141" t="s">
        <v>23</v>
      </c>
      <c r="C141" t="s">
        <v>88</v>
      </c>
      <c r="D141">
        <v>929</v>
      </c>
      <c r="E141" s="39">
        <v>0.378</v>
      </c>
      <c r="F141" s="1">
        <v>104.022513263752</v>
      </c>
      <c r="G141" s="1">
        <v>23.827380952380999</v>
      </c>
      <c r="H141" s="1">
        <v>45.552941176470597</v>
      </c>
      <c r="I141" s="1">
        <v>105.593939393939</v>
      </c>
      <c r="J141" s="1">
        <v>104.698417883679</v>
      </c>
      <c r="K141" s="1">
        <v>131.79636925630101</v>
      </c>
      <c r="L141" s="1">
        <v>28.358288770053498</v>
      </c>
      <c r="M141" s="1">
        <v>55.313043478260902</v>
      </c>
      <c r="N141" s="1">
        <v>137.777777777778</v>
      </c>
      <c r="O141" s="1">
        <v>129.797588716093</v>
      </c>
    </row>
    <row r="142" spans="1:15" x14ac:dyDescent="0.25">
      <c r="A142" t="s">
        <v>172</v>
      </c>
      <c r="B142" t="s">
        <v>23</v>
      </c>
      <c r="C142" t="s">
        <v>82</v>
      </c>
      <c r="D142">
        <v>348</v>
      </c>
      <c r="E142" s="39">
        <v>0.14199999999999999</v>
      </c>
      <c r="F142" s="1">
        <v>90.047857981432898</v>
      </c>
      <c r="G142" s="1">
        <v>17.444941810645499</v>
      </c>
      <c r="H142" s="1">
        <v>39.059704184704202</v>
      </c>
      <c r="I142" s="1">
        <v>100.831907894737</v>
      </c>
      <c r="J142" s="1">
        <v>91.081057897352807</v>
      </c>
      <c r="K142" s="1">
        <v>108.86283779283799</v>
      </c>
      <c r="L142" s="1">
        <v>20.297233999596202</v>
      </c>
      <c r="M142" s="1">
        <v>46.186804861804902</v>
      </c>
      <c r="N142" s="1">
        <v>118.144425681828</v>
      </c>
      <c r="O142" s="1">
        <v>109.91169540236</v>
      </c>
    </row>
    <row r="143" spans="1:15" x14ac:dyDescent="0.25">
      <c r="A143" t="s">
        <v>172</v>
      </c>
      <c r="B143" t="s">
        <v>23</v>
      </c>
      <c r="C143" t="s">
        <v>83</v>
      </c>
      <c r="D143">
        <v>320</v>
      </c>
      <c r="E143" s="39">
        <v>0.13</v>
      </c>
      <c r="F143" s="1">
        <v>112.01979096660401</v>
      </c>
      <c r="G143" s="1">
        <v>14.8391792084727</v>
      </c>
      <c r="H143" s="1">
        <v>41.995759963623897</v>
      </c>
      <c r="I143" s="1">
        <v>150.47328136102001</v>
      </c>
      <c r="J143" s="1">
        <v>115.25614825768</v>
      </c>
      <c r="K143" s="1">
        <v>131.83213946468899</v>
      </c>
      <c r="L143" s="1">
        <v>17.5804863481229</v>
      </c>
      <c r="M143" s="1">
        <v>47.817507680491602</v>
      </c>
      <c r="N143" s="1">
        <v>176.79780918932801</v>
      </c>
      <c r="O143" s="1">
        <v>136.465925602456</v>
      </c>
    </row>
    <row r="144" spans="1:15" x14ac:dyDescent="0.25">
      <c r="A144" t="s">
        <v>172</v>
      </c>
      <c r="B144" t="s">
        <v>23</v>
      </c>
      <c r="C144" t="s">
        <v>78</v>
      </c>
      <c r="D144">
        <v>403</v>
      </c>
      <c r="E144" s="39">
        <v>0.16400000000000001</v>
      </c>
      <c r="F144" s="1">
        <v>118.74473314532899</v>
      </c>
      <c r="G144" s="1">
        <v>19.3270116787299</v>
      </c>
      <c r="H144" s="1">
        <v>62.094229364499597</v>
      </c>
      <c r="I144" s="1">
        <v>138.15369402775099</v>
      </c>
      <c r="J144" s="1">
        <v>115.32469484968099</v>
      </c>
      <c r="K144" s="1">
        <v>133.09062545540999</v>
      </c>
      <c r="L144" s="1">
        <v>24.3982413139417</v>
      </c>
      <c r="M144" s="1">
        <v>70.270137524557995</v>
      </c>
      <c r="N144" s="1">
        <v>168.96096474624301</v>
      </c>
      <c r="O144" s="1">
        <v>129.79335283581099</v>
      </c>
    </row>
    <row r="145" spans="1:15" x14ac:dyDescent="0.25">
      <c r="A145" t="s">
        <v>172</v>
      </c>
      <c r="B145" t="s">
        <v>23</v>
      </c>
      <c r="C145" t="s">
        <v>79</v>
      </c>
      <c r="D145">
        <v>177</v>
      </c>
      <c r="E145" s="39">
        <v>7.1999999999999995E-2</v>
      </c>
      <c r="F145" s="1">
        <v>96.631319841649599</v>
      </c>
      <c r="G145" s="1">
        <v>16.864707781724199</v>
      </c>
      <c r="H145" s="1">
        <v>37.879157062890997</v>
      </c>
      <c r="I145" s="1">
        <v>100.48754636989899</v>
      </c>
      <c r="J145" s="1">
        <v>92.335375470781301</v>
      </c>
      <c r="K145" s="1">
        <v>111.014987253347</v>
      </c>
      <c r="L145" s="1">
        <v>19.522206095790999</v>
      </c>
      <c r="M145" s="1">
        <v>48.021409921671001</v>
      </c>
      <c r="N145" s="1">
        <v>130.12989087037499</v>
      </c>
      <c r="O145" s="1">
        <v>107.199141769371</v>
      </c>
    </row>
    <row r="146" spans="1:15" x14ac:dyDescent="0.25">
      <c r="A146" t="s">
        <v>172</v>
      </c>
      <c r="B146" t="s">
        <v>23</v>
      </c>
      <c r="C146" t="s">
        <v>84</v>
      </c>
      <c r="D146">
        <v>93</v>
      </c>
      <c r="E146" s="39">
        <v>3.7999999999999999E-2</v>
      </c>
      <c r="F146" s="1">
        <v>82.009639083986301</v>
      </c>
      <c r="G146" s="1">
        <v>11.458473835394001</v>
      </c>
      <c r="H146" s="1">
        <v>27.538689923919101</v>
      </c>
      <c r="I146" s="1">
        <v>66.087999999999994</v>
      </c>
      <c r="J146" s="1">
        <v>81.021028927663707</v>
      </c>
      <c r="K146" s="1">
        <v>91.484239227540201</v>
      </c>
      <c r="L146" s="1">
        <v>15.417165668662699</v>
      </c>
      <c r="M146" s="1">
        <v>28.690554958986802</v>
      </c>
      <c r="N146" s="1">
        <v>75.503638368246996</v>
      </c>
      <c r="O146" s="1">
        <v>90.177674152202101</v>
      </c>
    </row>
    <row r="147" spans="1:15" x14ac:dyDescent="0.25">
      <c r="A147" t="s">
        <v>172</v>
      </c>
      <c r="B147" t="s">
        <v>23</v>
      </c>
      <c r="C147" t="s">
        <v>85</v>
      </c>
      <c r="D147">
        <v>75</v>
      </c>
      <c r="E147" s="39">
        <v>3.1E-2</v>
      </c>
      <c r="F147" s="1">
        <v>54.427655361596003</v>
      </c>
      <c r="G147" s="1">
        <v>11.7467840415861</v>
      </c>
      <c r="H147" s="1">
        <v>20.832582053810398</v>
      </c>
      <c r="I147" s="1">
        <v>49.014869737215299</v>
      </c>
      <c r="J147" s="1">
        <v>48.098044303660203</v>
      </c>
      <c r="K147" s="1">
        <v>57.540188532117497</v>
      </c>
      <c r="L147" s="1">
        <v>12.3673815072846</v>
      </c>
      <c r="M147" s="1">
        <v>27.646885813148799</v>
      </c>
      <c r="N147" s="1">
        <v>51.234952393615004</v>
      </c>
      <c r="O147" s="1">
        <v>51.319487221855901</v>
      </c>
    </row>
    <row r="148" spans="1:15" x14ac:dyDescent="0.25">
      <c r="A148" t="s">
        <v>172</v>
      </c>
      <c r="B148" t="s">
        <v>24</v>
      </c>
      <c r="C148" t="s">
        <v>90</v>
      </c>
      <c r="D148">
        <v>23</v>
      </c>
      <c r="E148" s="39">
        <v>3.9E-2</v>
      </c>
      <c r="F148" s="1">
        <v>39.144601340791198</v>
      </c>
      <c r="H148" s="1">
        <v>33.553240740740698</v>
      </c>
      <c r="J148" s="1">
        <v>39.148919753086403</v>
      </c>
      <c r="K148" s="1">
        <v>39.468373482498102</v>
      </c>
      <c r="M148" s="1">
        <v>35.939534883720903</v>
      </c>
      <c r="O148" s="1">
        <v>39.482896090535</v>
      </c>
    </row>
    <row r="149" spans="1:15" x14ac:dyDescent="0.25">
      <c r="A149" t="s">
        <v>172</v>
      </c>
      <c r="B149" t="s">
        <v>24</v>
      </c>
      <c r="C149" t="s">
        <v>83</v>
      </c>
      <c r="D149">
        <v>60</v>
      </c>
      <c r="E149" s="39">
        <v>0.10199999999999999</v>
      </c>
      <c r="F149" s="1">
        <v>31.266243574997699</v>
      </c>
      <c r="G149" s="1">
        <v>16.506929398506401</v>
      </c>
      <c r="H149" s="1">
        <v>26.275823967953698</v>
      </c>
      <c r="I149" s="1">
        <v>35.6320565110384</v>
      </c>
      <c r="J149" s="1">
        <v>31.648261535097301</v>
      </c>
      <c r="K149" s="1">
        <v>35.5779779038538</v>
      </c>
      <c r="L149" s="1">
        <v>20.197176567692601</v>
      </c>
      <c r="M149" s="1">
        <v>29.253088303712701</v>
      </c>
      <c r="N149" s="1">
        <v>44.657075965137302</v>
      </c>
      <c r="O149" s="1">
        <v>35.811173416068897</v>
      </c>
    </row>
    <row r="150" spans="1:15" x14ac:dyDescent="0.25">
      <c r="A150" t="s">
        <v>172</v>
      </c>
      <c r="B150" t="s">
        <v>24</v>
      </c>
      <c r="C150" t="s">
        <v>78</v>
      </c>
      <c r="D150">
        <v>202</v>
      </c>
      <c r="E150" s="39">
        <v>0.34200000000000003</v>
      </c>
      <c r="F150" s="1">
        <v>28.782592596872099</v>
      </c>
      <c r="G150" s="1">
        <v>15.032652110475199</v>
      </c>
      <c r="H150" s="1">
        <v>21.867893420399401</v>
      </c>
      <c r="I150" s="1">
        <v>34.012562873580997</v>
      </c>
      <c r="J150" s="1">
        <v>28.891866237679999</v>
      </c>
      <c r="K150" s="1">
        <v>33.1995743254259</v>
      </c>
      <c r="L150" s="1">
        <v>16.8572790948276</v>
      </c>
      <c r="M150" s="1">
        <v>24.694039776104599</v>
      </c>
      <c r="N150" s="1">
        <v>39.256895272198904</v>
      </c>
      <c r="O150" s="1">
        <v>32.961131511596797</v>
      </c>
    </row>
    <row r="151" spans="1:15" x14ac:dyDescent="0.25">
      <c r="A151" t="s">
        <v>172</v>
      </c>
      <c r="B151" t="s">
        <v>24</v>
      </c>
      <c r="C151" t="s">
        <v>79</v>
      </c>
      <c r="D151">
        <v>165</v>
      </c>
      <c r="E151" s="39">
        <v>0.27900000000000003</v>
      </c>
      <c r="F151" s="1">
        <v>26.416863901441999</v>
      </c>
      <c r="G151" s="1">
        <v>16.0110375275938</v>
      </c>
      <c r="H151" s="1">
        <v>21.354755117906201</v>
      </c>
      <c r="I151" s="1">
        <v>31.367306938455499</v>
      </c>
      <c r="J151" s="1">
        <v>26.606470180258</v>
      </c>
      <c r="K151" s="1">
        <v>28.8958785988717</v>
      </c>
      <c r="L151" s="1">
        <v>16.847281612706201</v>
      </c>
      <c r="M151" s="1">
        <v>23.508345428156701</v>
      </c>
      <c r="N151" s="1">
        <v>34.8487265243118</v>
      </c>
      <c r="O151" s="1">
        <v>29.102536189927399</v>
      </c>
    </row>
    <row r="152" spans="1:15" x14ac:dyDescent="0.25">
      <c r="A152" t="s">
        <v>172</v>
      </c>
      <c r="B152" t="s">
        <v>24</v>
      </c>
      <c r="C152" t="s">
        <v>84</v>
      </c>
      <c r="D152">
        <v>96</v>
      </c>
      <c r="E152" s="39">
        <v>0.16200000000000001</v>
      </c>
      <c r="F152" s="1">
        <v>26.866039115406799</v>
      </c>
      <c r="G152" s="1">
        <v>13.911432212765</v>
      </c>
      <c r="H152" s="1">
        <v>21.376158910179399</v>
      </c>
      <c r="I152" s="1">
        <v>32.727060697089598</v>
      </c>
      <c r="J152" s="1">
        <v>26.957455068518598</v>
      </c>
      <c r="K152" s="1">
        <v>28.945200654717699</v>
      </c>
      <c r="L152" s="1">
        <v>15.5774349832722</v>
      </c>
      <c r="M152" s="1">
        <v>23.5378220944371</v>
      </c>
      <c r="N152" s="1">
        <v>38.2224551494892</v>
      </c>
      <c r="O152" s="1">
        <v>29.190847977299399</v>
      </c>
    </row>
    <row r="153" spans="1:15" x14ac:dyDescent="0.25">
      <c r="A153" t="s">
        <v>172</v>
      </c>
      <c r="B153" t="s">
        <v>24</v>
      </c>
      <c r="C153" t="s">
        <v>85</v>
      </c>
      <c r="D153">
        <v>45</v>
      </c>
      <c r="E153" s="39">
        <v>7.5999999999999998E-2</v>
      </c>
      <c r="F153" s="1">
        <v>21.336106363085701</v>
      </c>
      <c r="G153" s="1">
        <v>9.4570561941251601</v>
      </c>
      <c r="H153" s="1">
        <v>17.169376320382099</v>
      </c>
      <c r="I153" s="1">
        <v>28.654829838806101</v>
      </c>
      <c r="J153" s="1">
        <v>23.341058228323</v>
      </c>
      <c r="K153" s="1">
        <v>22.875726220425701</v>
      </c>
      <c r="L153" s="1">
        <v>10.095337585220999</v>
      </c>
      <c r="M153" s="1">
        <v>19.2246806569343</v>
      </c>
      <c r="N153" s="1">
        <v>28.654829838806101</v>
      </c>
      <c r="O153" s="1">
        <v>24.801953829359601</v>
      </c>
    </row>
    <row r="154" spans="1:15" x14ac:dyDescent="0.25">
      <c r="A154" t="s">
        <v>172</v>
      </c>
      <c r="B154" t="s">
        <v>25</v>
      </c>
      <c r="C154" t="s">
        <v>81</v>
      </c>
      <c r="D154">
        <v>225</v>
      </c>
      <c r="E154" s="39">
        <v>8.6999999999999994E-2</v>
      </c>
      <c r="F154" s="1">
        <v>50.930255293790303</v>
      </c>
      <c r="G154" s="1">
        <v>18.145539906103298</v>
      </c>
      <c r="H154" s="1">
        <v>33.054545454545497</v>
      </c>
      <c r="I154" s="1">
        <v>67.573221757322202</v>
      </c>
      <c r="J154" s="1">
        <v>50.868124923553601</v>
      </c>
      <c r="K154" s="1">
        <v>54.344785609619599</v>
      </c>
      <c r="L154" s="1">
        <v>19.315126050420201</v>
      </c>
      <c r="M154" s="1">
        <v>36.022222222222197</v>
      </c>
      <c r="N154" s="1">
        <v>70.224999999999994</v>
      </c>
      <c r="O154" s="1">
        <v>54.353113827504401</v>
      </c>
    </row>
    <row r="155" spans="1:15" x14ac:dyDescent="0.25">
      <c r="A155" t="s">
        <v>172</v>
      </c>
      <c r="B155" t="s">
        <v>25</v>
      </c>
      <c r="C155" t="s">
        <v>82</v>
      </c>
      <c r="D155">
        <v>705</v>
      </c>
      <c r="E155" s="39">
        <v>0.27100000000000002</v>
      </c>
      <c r="F155" s="1">
        <v>55.586585405211999</v>
      </c>
      <c r="G155" s="1">
        <v>18.6801007556675</v>
      </c>
      <c r="H155" s="1">
        <v>37.234604105571798</v>
      </c>
      <c r="I155" s="1">
        <v>74.652452025586399</v>
      </c>
      <c r="J155" s="1">
        <v>55.975303869112103</v>
      </c>
      <c r="K155" s="1">
        <v>59.463025858705599</v>
      </c>
      <c r="L155" s="1">
        <v>21.309589041095901</v>
      </c>
      <c r="M155" s="1">
        <v>40.259818731117797</v>
      </c>
      <c r="N155" s="1">
        <v>80.1550632911392</v>
      </c>
      <c r="O155" s="1">
        <v>59.799830881798698</v>
      </c>
    </row>
    <row r="156" spans="1:15" x14ac:dyDescent="0.25">
      <c r="A156" t="s">
        <v>172</v>
      </c>
      <c r="B156" t="s">
        <v>25</v>
      </c>
      <c r="C156" t="s">
        <v>83</v>
      </c>
      <c r="D156">
        <v>584</v>
      </c>
      <c r="E156" s="39">
        <v>0.22500000000000001</v>
      </c>
      <c r="F156" s="1">
        <v>68.832285684850206</v>
      </c>
      <c r="G156" s="1">
        <v>24.528676548368299</v>
      </c>
      <c r="H156" s="1">
        <v>47.888564962726299</v>
      </c>
      <c r="I156" s="1">
        <v>100.450793087121</v>
      </c>
      <c r="J156" s="1">
        <v>69.203828272555597</v>
      </c>
      <c r="K156" s="1">
        <v>71.698980817860004</v>
      </c>
      <c r="L156" s="1">
        <v>27.740082878018299</v>
      </c>
      <c r="M156" s="1">
        <v>52.417592858563303</v>
      </c>
      <c r="N156" s="1">
        <v>101.719948771323</v>
      </c>
      <c r="O156" s="1">
        <v>71.986594752137805</v>
      </c>
    </row>
    <row r="157" spans="1:15" x14ac:dyDescent="0.25">
      <c r="A157" t="s">
        <v>172</v>
      </c>
      <c r="B157" t="s">
        <v>25</v>
      </c>
      <c r="C157" t="s">
        <v>78</v>
      </c>
      <c r="D157">
        <v>503</v>
      </c>
      <c r="E157" s="39">
        <v>0.193</v>
      </c>
      <c r="F157" s="1">
        <v>69.322357733687696</v>
      </c>
      <c r="G157" s="1">
        <v>29.850947283807201</v>
      </c>
      <c r="H157" s="1">
        <v>57.008312020460401</v>
      </c>
      <c r="I157" s="1">
        <v>96.306122766929803</v>
      </c>
      <c r="J157" s="1">
        <v>69.829423906684696</v>
      </c>
      <c r="K157" s="1">
        <v>72.464289322981301</v>
      </c>
      <c r="L157" s="1">
        <v>32.837277416488803</v>
      </c>
      <c r="M157" s="1">
        <v>60.395108695652198</v>
      </c>
      <c r="N157" s="1">
        <v>100.02518304431599</v>
      </c>
      <c r="O157" s="1">
        <v>72.841269771619693</v>
      </c>
    </row>
    <row r="158" spans="1:15" x14ac:dyDescent="0.25">
      <c r="A158" t="s">
        <v>172</v>
      </c>
      <c r="B158" t="s">
        <v>25</v>
      </c>
      <c r="C158" t="s">
        <v>79</v>
      </c>
      <c r="D158">
        <v>272</v>
      </c>
      <c r="E158" s="39">
        <v>0.105</v>
      </c>
      <c r="F158" s="1">
        <v>76.852203710846695</v>
      </c>
      <c r="G158" s="1">
        <v>38.055721193122501</v>
      </c>
      <c r="H158" s="1">
        <v>65.707340304359207</v>
      </c>
      <c r="I158" s="1">
        <v>107.854681635616</v>
      </c>
      <c r="J158" s="1">
        <v>76.692866513831106</v>
      </c>
      <c r="K158" s="1">
        <v>78.897561944658406</v>
      </c>
      <c r="L158" s="1">
        <v>39.1545663171241</v>
      </c>
      <c r="M158" s="1">
        <v>68.516525543251603</v>
      </c>
      <c r="N158" s="1">
        <v>111.208304186899</v>
      </c>
      <c r="O158" s="1">
        <v>78.836303346588494</v>
      </c>
    </row>
    <row r="159" spans="1:15" x14ac:dyDescent="0.25">
      <c r="A159" t="s">
        <v>172</v>
      </c>
      <c r="B159" t="s">
        <v>25</v>
      </c>
      <c r="C159" t="s">
        <v>84</v>
      </c>
      <c r="D159">
        <v>172</v>
      </c>
      <c r="E159" s="39">
        <v>6.6000000000000003E-2</v>
      </c>
      <c r="F159" s="1">
        <v>86.946001731495201</v>
      </c>
      <c r="G159" s="1">
        <v>58.364111601779598</v>
      </c>
      <c r="H159" s="1">
        <v>80.748831386487794</v>
      </c>
      <c r="I159" s="1">
        <v>109.535931816043</v>
      </c>
      <c r="J159" s="1">
        <v>87.850978570681804</v>
      </c>
      <c r="K159" s="1">
        <v>88.411308675629698</v>
      </c>
      <c r="L159" s="1">
        <v>59.273477810251499</v>
      </c>
      <c r="M159" s="1">
        <v>82.2465690039229</v>
      </c>
      <c r="N159" s="1">
        <v>109.535931816043</v>
      </c>
      <c r="O159" s="1">
        <v>89.246365251647603</v>
      </c>
    </row>
    <row r="160" spans="1:15" x14ac:dyDescent="0.25">
      <c r="A160" t="s">
        <v>172</v>
      </c>
      <c r="B160" t="s">
        <v>25</v>
      </c>
      <c r="C160" t="s">
        <v>85</v>
      </c>
      <c r="D160">
        <v>139</v>
      </c>
      <c r="E160" s="39">
        <v>5.2999999999999999E-2</v>
      </c>
      <c r="F160" s="1">
        <v>87.335867080716795</v>
      </c>
      <c r="G160" s="1">
        <v>49.128290457379798</v>
      </c>
      <c r="H160" s="1">
        <v>78.897429083903504</v>
      </c>
      <c r="I160" s="1">
        <v>116.673094490585</v>
      </c>
      <c r="J160" s="1">
        <v>76.426594416927799</v>
      </c>
      <c r="K160" s="1">
        <v>88.247374004314395</v>
      </c>
      <c r="L160" s="1">
        <v>49.387027312696098</v>
      </c>
      <c r="M160" s="1">
        <v>79.462809917355401</v>
      </c>
      <c r="N160" s="1">
        <v>120.016976204359</v>
      </c>
      <c r="O160" s="1">
        <v>77.115228441240404</v>
      </c>
    </row>
    <row r="161" spans="1:15" x14ac:dyDescent="0.25">
      <c r="A161" t="s">
        <v>172</v>
      </c>
      <c r="B161" t="s">
        <v>26</v>
      </c>
      <c r="C161" t="s">
        <v>89</v>
      </c>
      <c r="D161">
        <v>44</v>
      </c>
      <c r="E161" s="39">
        <v>0.38600000000000001</v>
      </c>
      <c r="F161" s="1">
        <v>26.560668724113999</v>
      </c>
      <c r="G161" s="1">
        <v>8.7657894736842099</v>
      </c>
      <c r="H161" s="1">
        <v>17.448314108251999</v>
      </c>
      <c r="I161" s="1">
        <v>35.012286324786302</v>
      </c>
      <c r="J161" s="1">
        <v>25.9199747952111</v>
      </c>
      <c r="K161" s="1">
        <v>33.887105511984203</v>
      </c>
      <c r="L161" s="1">
        <v>9.0916666666666703</v>
      </c>
      <c r="M161" s="1">
        <v>21.2315398886827</v>
      </c>
      <c r="N161" s="1">
        <v>49.720095693779903</v>
      </c>
      <c r="O161" s="1">
        <v>32.468326779606102</v>
      </c>
    </row>
    <row r="162" spans="1:15" x14ac:dyDescent="0.25">
      <c r="A162" t="s">
        <v>172</v>
      </c>
      <c r="B162" t="s">
        <v>26</v>
      </c>
      <c r="C162" t="s">
        <v>88</v>
      </c>
      <c r="D162">
        <v>53</v>
      </c>
      <c r="E162" s="39">
        <v>0.46500000000000002</v>
      </c>
      <c r="F162" s="1">
        <v>21.381227152149901</v>
      </c>
      <c r="G162" s="1">
        <v>9.4700000000000006</v>
      </c>
      <c r="H162" s="1">
        <v>15.035714285714301</v>
      </c>
      <c r="I162" s="1">
        <v>23.981481481481499</v>
      </c>
      <c r="J162" s="1">
        <v>20.0472087378641</v>
      </c>
      <c r="K162" s="1">
        <v>22.7721305325658</v>
      </c>
      <c r="L162" s="1">
        <v>10.01</v>
      </c>
      <c r="M162" s="1">
        <v>17.458762886597899</v>
      </c>
      <c r="N162" s="1">
        <v>24.177142857142901</v>
      </c>
      <c r="O162" s="1">
        <v>21.516777868199199</v>
      </c>
    </row>
    <row r="163" spans="1:15" x14ac:dyDescent="0.25">
      <c r="A163" t="s">
        <v>172</v>
      </c>
      <c r="B163" t="s">
        <v>26</v>
      </c>
      <c r="C163" t="s">
        <v>93</v>
      </c>
      <c r="D163">
        <v>17</v>
      </c>
      <c r="E163" s="39">
        <v>0.14899999999999999</v>
      </c>
      <c r="F163" s="1">
        <v>33.658889473469301</v>
      </c>
      <c r="J163" s="1">
        <v>88.993468643794301</v>
      </c>
      <c r="K163" s="1">
        <v>38.168241861501997</v>
      </c>
      <c r="O163" s="1">
        <v>95.715923978051606</v>
      </c>
    </row>
    <row r="164" spans="1:15" x14ac:dyDescent="0.25">
      <c r="A164" t="s">
        <v>172</v>
      </c>
      <c r="B164" t="s">
        <v>27</v>
      </c>
      <c r="C164" t="s">
        <v>86</v>
      </c>
      <c r="D164">
        <v>303</v>
      </c>
      <c r="E164" s="39">
        <v>1.4E-2</v>
      </c>
      <c r="F164" s="1">
        <v>61.6113730831784</v>
      </c>
      <c r="G164" s="1">
        <v>18.427631578947398</v>
      </c>
      <c r="H164" s="1">
        <v>41.288888888888899</v>
      </c>
      <c r="I164" s="1">
        <v>91.195402298850595</v>
      </c>
      <c r="J164" s="1">
        <v>59.9760113304417</v>
      </c>
      <c r="K164" s="1">
        <v>79.826140416865499</v>
      </c>
      <c r="L164" s="1">
        <v>20.128173220507701</v>
      </c>
      <c r="M164" s="1">
        <v>43.7916666666667</v>
      </c>
      <c r="N164" s="1">
        <v>98.095394736842096</v>
      </c>
      <c r="O164" s="1">
        <v>74.722053329374305</v>
      </c>
    </row>
    <row r="165" spans="1:15" x14ac:dyDescent="0.25">
      <c r="A165" t="s">
        <v>172</v>
      </c>
      <c r="B165" t="s">
        <v>27</v>
      </c>
      <c r="C165" t="s">
        <v>87</v>
      </c>
      <c r="D165">
        <v>1150</v>
      </c>
      <c r="E165" s="39">
        <v>5.5E-2</v>
      </c>
      <c r="F165" s="1">
        <v>47.987682340291201</v>
      </c>
      <c r="G165" s="1">
        <v>17.0234318673396</v>
      </c>
      <c r="H165" s="1">
        <v>33.012755102040799</v>
      </c>
      <c r="I165" s="1">
        <v>62.514583333333299</v>
      </c>
      <c r="J165" s="1">
        <v>47.705310465009603</v>
      </c>
      <c r="K165" s="1">
        <v>55.252605912381199</v>
      </c>
      <c r="L165" s="1">
        <v>17.6563793103448</v>
      </c>
      <c r="M165" s="1">
        <v>35.023573200992601</v>
      </c>
      <c r="N165" s="1">
        <v>67.800478927203102</v>
      </c>
      <c r="O165" s="1">
        <v>55.1074916598985</v>
      </c>
    </row>
    <row r="166" spans="1:15" x14ac:dyDescent="0.25">
      <c r="A166" t="s">
        <v>172</v>
      </c>
      <c r="B166" t="s">
        <v>27</v>
      </c>
      <c r="C166" t="s">
        <v>88</v>
      </c>
      <c r="D166">
        <v>4288</v>
      </c>
      <c r="E166" s="39">
        <v>0.20399999999999999</v>
      </c>
      <c r="F166" s="1">
        <v>39.010546924095699</v>
      </c>
      <c r="G166" s="1">
        <v>16.1496586792979</v>
      </c>
      <c r="H166" s="1">
        <v>27.583860187861301</v>
      </c>
      <c r="I166" s="1">
        <v>48.167973227443902</v>
      </c>
      <c r="J166" s="1">
        <v>38.604681210487698</v>
      </c>
      <c r="K166" s="1">
        <v>44.1264901394471</v>
      </c>
      <c r="L166" s="1">
        <v>17.932805429864299</v>
      </c>
      <c r="M166" s="1">
        <v>30.856801093643199</v>
      </c>
      <c r="N166" s="1">
        <v>55.670032223415703</v>
      </c>
      <c r="O166" s="1">
        <v>43.8004827828237</v>
      </c>
    </row>
    <row r="167" spans="1:15" x14ac:dyDescent="0.25">
      <c r="A167" t="s">
        <v>172</v>
      </c>
      <c r="B167" t="s">
        <v>27</v>
      </c>
      <c r="C167" t="s">
        <v>82</v>
      </c>
      <c r="D167">
        <v>4735</v>
      </c>
      <c r="E167" s="39">
        <v>0.22500000000000001</v>
      </c>
      <c r="F167" s="1">
        <v>38.436116857862501</v>
      </c>
      <c r="G167" s="1">
        <v>17.1082827268161</v>
      </c>
      <c r="H167" s="1">
        <v>27.9945205479452</v>
      </c>
      <c r="I167" s="1">
        <v>47.124279927992802</v>
      </c>
      <c r="J167" s="1">
        <v>38.533240341671501</v>
      </c>
      <c r="K167" s="1">
        <v>43.8644767524518</v>
      </c>
      <c r="L167" s="1">
        <v>19.557891224557899</v>
      </c>
      <c r="M167" s="1">
        <v>31.8853868194842</v>
      </c>
      <c r="N167" s="1">
        <v>53.681433405143601</v>
      </c>
      <c r="O167" s="1">
        <v>43.9365067373176</v>
      </c>
    </row>
    <row r="168" spans="1:15" x14ac:dyDescent="0.25">
      <c r="A168" t="s">
        <v>172</v>
      </c>
      <c r="B168" t="s">
        <v>27</v>
      </c>
      <c r="C168" t="s">
        <v>83</v>
      </c>
      <c r="D168">
        <v>4253</v>
      </c>
      <c r="E168" s="39">
        <v>0.20200000000000001</v>
      </c>
      <c r="F168" s="1">
        <v>42.346656323732297</v>
      </c>
      <c r="G168" s="1">
        <v>19.864064602961001</v>
      </c>
      <c r="H168" s="1">
        <v>32.248847926267302</v>
      </c>
      <c r="I168" s="1">
        <v>53.345312499999999</v>
      </c>
      <c r="J168" s="1">
        <v>42.810595087900602</v>
      </c>
      <c r="K168" s="1">
        <v>47.3609691764985</v>
      </c>
      <c r="L168" s="1">
        <v>22.857988165680499</v>
      </c>
      <c r="M168" s="1">
        <v>36.333907056798601</v>
      </c>
      <c r="N168" s="1">
        <v>59.185405583728397</v>
      </c>
      <c r="O168" s="1">
        <v>47.837566419056401</v>
      </c>
    </row>
    <row r="169" spans="1:15" x14ac:dyDescent="0.25">
      <c r="A169" t="s">
        <v>172</v>
      </c>
      <c r="B169" t="s">
        <v>27</v>
      </c>
      <c r="C169" t="s">
        <v>78</v>
      </c>
      <c r="D169">
        <v>3794</v>
      </c>
      <c r="E169" s="39">
        <v>0.18</v>
      </c>
      <c r="F169" s="1">
        <v>49.529917570105702</v>
      </c>
      <c r="G169" s="1">
        <v>24.373094414455501</v>
      </c>
      <c r="H169" s="1">
        <v>40.865820470285897</v>
      </c>
      <c r="I169" s="1">
        <v>64.647472920626399</v>
      </c>
      <c r="J169" s="1">
        <v>49.929393333702599</v>
      </c>
      <c r="K169" s="1">
        <v>53.359771257702697</v>
      </c>
      <c r="L169" s="1">
        <v>27.2571190867349</v>
      </c>
      <c r="M169" s="1">
        <v>44.426677509886503</v>
      </c>
      <c r="N169" s="1">
        <v>68.987743805280104</v>
      </c>
      <c r="O169" s="1">
        <v>53.746174644691301</v>
      </c>
    </row>
    <row r="170" spans="1:15" x14ac:dyDescent="0.25">
      <c r="A170" t="s">
        <v>172</v>
      </c>
      <c r="B170" t="s">
        <v>27</v>
      </c>
      <c r="C170" t="s">
        <v>79</v>
      </c>
      <c r="D170">
        <v>1529</v>
      </c>
      <c r="E170" s="39">
        <v>7.2999999999999995E-2</v>
      </c>
      <c r="F170" s="1">
        <v>57.847757991416401</v>
      </c>
      <c r="G170" s="1">
        <v>29.036813344837501</v>
      </c>
      <c r="H170" s="1">
        <v>50.954104477611899</v>
      </c>
      <c r="I170" s="1">
        <v>75.979619111259595</v>
      </c>
      <c r="J170" s="1">
        <v>57.9458326566238</v>
      </c>
      <c r="K170" s="1">
        <v>60.927224970085199</v>
      </c>
      <c r="L170" s="1">
        <v>31.6166606563289</v>
      </c>
      <c r="M170" s="1">
        <v>54.356586826347304</v>
      </c>
      <c r="N170" s="1">
        <v>79.104109589041101</v>
      </c>
      <c r="O170" s="1">
        <v>60.967068005861599</v>
      </c>
    </row>
    <row r="171" spans="1:15" x14ac:dyDescent="0.25">
      <c r="A171" t="s">
        <v>172</v>
      </c>
      <c r="B171" t="s">
        <v>27</v>
      </c>
      <c r="C171" t="s">
        <v>84</v>
      </c>
      <c r="D171">
        <v>670</v>
      </c>
      <c r="E171" s="39">
        <v>3.2000000000000001E-2</v>
      </c>
      <c r="F171" s="1">
        <v>60.526935010671103</v>
      </c>
      <c r="G171" s="1">
        <v>30.318295968638999</v>
      </c>
      <c r="H171" s="1">
        <v>52.8088413370578</v>
      </c>
      <c r="I171" s="1">
        <v>82.737623517453301</v>
      </c>
      <c r="J171" s="1">
        <v>60.658120848571699</v>
      </c>
      <c r="K171" s="1">
        <v>62.828084592176801</v>
      </c>
      <c r="L171" s="1">
        <v>31.386311369836701</v>
      </c>
      <c r="M171" s="1">
        <v>54.780596886375299</v>
      </c>
      <c r="N171" s="1">
        <v>84.7809717418953</v>
      </c>
      <c r="O171" s="1">
        <v>62.921676914210103</v>
      </c>
    </row>
    <row r="172" spans="1:15" x14ac:dyDescent="0.25">
      <c r="A172" t="s">
        <v>172</v>
      </c>
      <c r="B172" t="s">
        <v>27</v>
      </c>
      <c r="C172" t="s">
        <v>85</v>
      </c>
      <c r="D172">
        <v>332</v>
      </c>
      <c r="E172" s="39">
        <v>1.6E-2</v>
      </c>
      <c r="F172" s="1">
        <v>56.116898534093302</v>
      </c>
      <c r="G172" s="1">
        <v>25.211824348396899</v>
      </c>
      <c r="H172" s="1">
        <v>49.5203900434243</v>
      </c>
      <c r="I172" s="1">
        <v>77.440329019435495</v>
      </c>
      <c r="J172" s="1">
        <v>52.465101398765398</v>
      </c>
      <c r="K172" s="1">
        <v>57.2086629081723</v>
      </c>
      <c r="L172" s="1">
        <v>27.1971345630812</v>
      </c>
      <c r="M172" s="1">
        <v>50.464231469528499</v>
      </c>
      <c r="N172" s="1">
        <v>77.932339305918205</v>
      </c>
      <c r="O172" s="1">
        <v>53.398521067101001</v>
      </c>
    </row>
    <row r="173" spans="1:15" x14ac:dyDescent="0.25">
      <c r="A173" t="s">
        <v>172</v>
      </c>
      <c r="B173" t="s">
        <v>28</v>
      </c>
      <c r="C173" t="s">
        <v>89</v>
      </c>
      <c r="D173">
        <v>43</v>
      </c>
      <c r="E173" s="39">
        <v>2.7E-2</v>
      </c>
      <c r="F173" s="1">
        <v>41.316068952295304</v>
      </c>
      <c r="G173" s="1">
        <v>21.889249639249599</v>
      </c>
      <c r="H173" s="1">
        <v>37.855263157894697</v>
      </c>
      <c r="I173" s="1">
        <v>59.127572427572403</v>
      </c>
      <c r="J173" s="1">
        <v>39.910285714285699</v>
      </c>
      <c r="K173" s="1">
        <v>41.703398543313803</v>
      </c>
      <c r="L173" s="1">
        <v>23.226890756302499</v>
      </c>
      <c r="M173" s="1">
        <v>37.855263157894697</v>
      </c>
      <c r="N173" s="1">
        <v>59.127572427572403</v>
      </c>
      <c r="O173" s="1">
        <v>40.324285714285701</v>
      </c>
    </row>
    <row r="174" spans="1:15" x14ac:dyDescent="0.25">
      <c r="A174" t="s">
        <v>172</v>
      </c>
      <c r="B174" t="s">
        <v>28</v>
      </c>
      <c r="C174" t="s">
        <v>88</v>
      </c>
      <c r="D174">
        <v>273</v>
      </c>
      <c r="E174" s="39">
        <v>0.17399999999999999</v>
      </c>
      <c r="F174" s="1">
        <v>31.1134154513867</v>
      </c>
      <c r="G174" s="1">
        <v>16.7577319587629</v>
      </c>
      <c r="H174" s="1">
        <v>25.900552486187799</v>
      </c>
      <c r="I174" s="1">
        <v>38.231707317073202</v>
      </c>
      <c r="J174" s="1">
        <v>31.054270693825298</v>
      </c>
      <c r="K174" s="1">
        <v>33.268191193220602</v>
      </c>
      <c r="L174" s="1">
        <v>17.766169154228901</v>
      </c>
      <c r="M174" s="1">
        <v>28.160377358490599</v>
      </c>
      <c r="N174" s="1">
        <v>41.683333333333302</v>
      </c>
      <c r="O174" s="1">
        <v>33.2983922451862</v>
      </c>
    </row>
    <row r="175" spans="1:15" x14ac:dyDescent="0.25">
      <c r="A175" t="s">
        <v>172</v>
      </c>
      <c r="B175" t="s">
        <v>28</v>
      </c>
      <c r="C175" t="s">
        <v>82</v>
      </c>
      <c r="D175">
        <v>472</v>
      </c>
      <c r="E175" s="39">
        <v>0.30099999999999999</v>
      </c>
      <c r="F175" s="1">
        <v>32.704583385552098</v>
      </c>
      <c r="G175" s="1">
        <v>20.359777777777801</v>
      </c>
      <c r="H175" s="1">
        <v>28.7567693744164</v>
      </c>
      <c r="I175" s="1">
        <v>39.560595376785798</v>
      </c>
      <c r="J175" s="1">
        <v>32.934655446227197</v>
      </c>
      <c r="K175" s="1">
        <v>35.782844822764197</v>
      </c>
      <c r="L175" s="1">
        <v>22.082538051191701</v>
      </c>
      <c r="M175" s="1">
        <v>30.611944687504501</v>
      </c>
      <c r="N175" s="1">
        <v>43.683317588980998</v>
      </c>
      <c r="O175" s="1">
        <v>36.057388731174697</v>
      </c>
    </row>
    <row r="176" spans="1:15" x14ac:dyDescent="0.25">
      <c r="A176" t="s">
        <v>172</v>
      </c>
      <c r="B176" t="s">
        <v>28</v>
      </c>
      <c r="C176" t="s">
        <v>83</v>
      </c>
      <c r="D176">
        <v>531</v>
      </c>
      <c r="E176" s="39">
        <v>0.33900000000000002</v>
      </c>
      <c r="F176" s="1">
        <v>31.4259481119167</v>
      </c>
      <c r="G176" s="1">
        <v>19.807750221033999</v>
      </c>
      <c r="H176" s="1">
        <v>27.941592920354001</v>
      </c>
      <c r="I176" s="1">
        <v>37.811967139066098</v>
      </c>
      <c r="J176" s="1">
        <v>31.356048110151502</v>
      </c>
      <c r="K176" s="1">
        <v>34.298458769075999</v>
      </c>
      <c r="L176" s="1">
        <v>21.854172958824101</v>
      </c>
      <c r="M176" s="1">
        <v>29.688172043010798</v>
      </c>
      <c r="N176" s="1">
        <v>41.233410688862399</v>
      </c>
      <c r="O176" s="1">
        <v>34.190583114174402</v>
      </c>
    </row>
    <row r="177" spans="1:15" x14ac:dyDescent="0.25">
      <c r="A177" t="s">
        <v>172</v>
      </c>
      <c r="B177" t="s">
        <v>28</v>
      </c>
      <c r="C177" t="s">
        <v>78</v>
      </c>
      <c r="D177">
        <v>222</v>
      </c>
      <c r="E177" s="39">
        <v>0.14199999999999999</v>
      </c>
      <c r="F177" s="1">
        <v>29.3281232916246</v>
      </c>
      <c r="G177" s="1">
        <v>16.535099996043702</v>
      </c>
      <c r="H177" s="1">
        <v>24.7306195238796</v>
      </c>
      <c r="I177" s="1">
        <v>35.7173264146614</v>
      </c>
      <c r="J177" s="1">
        <v>28.779507987220398</v>
      </c>
      <c r="K177" s="1">
        <v>32.871683957195799</v>
      </c>
      <c r="L177" s="1">
        <v>18.434422498761901</v>
      </c>
      <c r="M177" s="1">
        <v>27.3749785995549</v>
      </c>
      <c r="N177" s="1">
        <v>43.455180463617801</v>
      </c>
      <c r="O177" s="1">
        <v>32.138692813812803</v>
      </c>
    </row>
    <row r="178" spans="1:15" x14ac:dyDescent="0.25">
      <c r="A178" t="s">
        <v>172</v>
      </c>
      <c r="B178" t="s">
        <v>28</v>
      </c>
      <c r="C178" t="s">
        <v>92</v>
      </c>
      <c r="D178">
        <v>26</v>
      </c>
      <c r="E178" s="39">
        <v>1.7000000000000001E-2</v>
      </c>
      <c r="F178" s="1">
        <v>25.424887078316001</v>
      </c>
      <c r="H178" s="1">
        <v>17.830812629399599</v>
      </c>
      <c r="J178" s="1">
        <v>28.117985338180301</v>
      </c>
      <c r="K178" s="1">
        <v>26.452274465833302</v>
      </c>
      <c r="M178" s="1">
        <v>22.416076161026801</v>
      </c>
      <c r="O178" s="1">
        <v>29.168429596497699</v>
      </c>
    </row>
    <row r="179" spans="1:15" x14ac:dyDescent="0.25">
      <c r="A179" t="s">
        <v>172</v>
      </c>
      <c r="B179" t="s">
        <v>29</v>
      </c>
      <c r="C179" t="s">
        <v>94</v>
      </c>
      <c r="D179">
        <v>11</v>
      </c>
      <c r="E179" s="39">
        <v>0.11600000000000001</v>
      </c>
      <c r="F179" s="1">
        <v>227.84065573680701</v>
      </c>
      <c r="J179" s="1">
        <v>332.697075162305</v>
      </c>
      <c r="K179" s="1">
        <v>233.423478970731</v>
      </c>
      <c r="O179" s="1">
        <v>341.39274479619797</v>
      </c>
    </row>
    <row r="180" spans="1:15" x14ac:dyDescent="0.25">
      <c r="A180" t="s">
        <v>172</v>
      </c>
      <c r="B180" t="s">
        <v>29</v>
      </c>
      <c r="C180" t="s">
        <v>79</v>
      </c>
      <c r="D180">
        <v>18</v>
      </c>
      <c r="E180" s="39">
        <v>0.189</v>
      </c>
      <c r="F180" s="1">
        <v>217.78687002917999</v>
      </c>
      <c r="J180" s="1">
        <v>214.533096619171</v>
      </c>
      <c r="K180" s="1">
        <v>235.03576561858901</v>
      </c>
      <c r="O180" s="1">
        <v>233.12118336674899</v>
      </c>
    </row>
    <row r="181" spans="1:15" x14ac:dyDescent="0.25">
      <c r="A181" t="s">
        <v>172</v>
      </c>
      <c r="B181" t="s">
        <v>29</v>
      </c>
      <c r="C181" t="s">
        <v>84</v>
      </c>
      <c r="D181">
        <v>30</v>
      </c>
      <c r="E181" s="39">
        <v>0.316</v>
      </c>
      <c r="F181" s="1">
        <v>304.88812603901698</v>
      </c>
      <c r="H181" s="1">
        <v>240.434177456957</v>
      </c>
      <c r="J181" s="1">
        <v>304.49750234373897</v>
      </c>
      <c r="K181" s="1">
        <v>323.36288817766803</v>
      </c>
      <c r="M181" s="1">
        <v>250.656608549373</v>
      </c>
      <c r="O181" s="1">
        <v>321.433687342876</v>
      </c>
    </row>
    <row r="182" spans="1:15" x14ac:dyDescent="0.25">
      <c r="A182" t="s">
        <v>172</v>
      </c>
      <c r="B182" t="s">
        <v>29</v>
      </c>
      <c r="C182" t="s">
        <v>85</v>
      </c>
      <c r="D182">
        <v>36</v>
      </c>
      <c r="E182" s="39">
        <v>0.379</v>
      </c>
      <c r="F182" s="1">
        <v>220.62778203393</v>
      </c>
      <c r="H182" s="1">
        <v>149.92150094467399</v>
      </c>
      <c r="J182" s="1">
        <v>196.578996419123</v>
      </c>
      <c r="K182" s="1">
        <v>241.08935680737801</v>
      </c>
      <c r="M182" s="1">
        <v>166.10983779245001</v>
      </c>
      <c r="O182" s="1">
        <v>213.316706718826</v>
      </c>
    </row>
    <row r="183" spans="1:15" x14ac:dyDescent="0.25">
      <c r="A183" t="s">
        <v>172</v>
      </c>
      <c r="B183" t="s">
        <v>31</v>
      </c>
      <c r="C183" t="s">
        <v>89</v>
      </c>
      <c r="D183">
        <v>99</v>
      </c>
      <c r="E183" s="39">
        <v>6.0000000000000001E-3</v>
      </c>
      <c r="F183" s="1">
        <v>43.884699998423699</v>
      </c>
      <c r="G183" s="1">
        <v>19.273445663531898</v>
      </c>
      <c r="H183" s="1">
        <v>33.383838383838402</v>
      </c>
      <c r="I183" s="1">
        <v>48.042499181133302</v>
      </c>
      <c r="J183" s="1">
        <v>42.154987022617703</v>
      </c>
      <c r="K183" s="1">
        <v>51.8725968884401</v>
      </c>
      <c r="L183" s="1">
        <v>19.589343563512401</v>
      </c>
      <c r="M183" s="1">
        <v>36.609375</v>
      </c>
      <c r="N183" s="1">
        <v>54.5964517741129</v>
      </c>
      <c r="O183" s="1">
        <v>49.1902113459399</v>
      </c>
    </row>
    <row r="184" spans="1:15" x14ac:dyDescent="0.25">
      <c r="A184" t="s">
        <v>172</v>
      </c>
      <c r="B184" t="s">
        <v>31</v>
      </c>
      <c r="C184" t="s">
        <v>88</v>
      </c>
      <c r="D184">
        <v>3563</v>
      </c>
      <c r="E184" s="39">
        <v>0.19900000000000001</v>
      </c>
      <c r="F184" s="1">
        <v>36.660486695016097</v>
      </c>
      <c r="G184" s="1">
        <v>18.489214318921402</v>
      </c>
      <c r="H184" s="1">
        <v>26.661290322580601</v>
      </c>
      <c r="I184" s="1">
        <v>40.177631578947398</v>
      </c>
      <c r="J184" s="1">
        <v>36.797210023249797</v>
      </c>
      <c r="K184" s="1">
        <v>39.344464708578798</v>
      </c>
      <c r="L184" s="1">
        <v>19.224647686154999</v>
      </c>
      <c r="M184" s="1">
        <v>27.648148148148099</v>
      </c>
      <c r="N184" s="1">
        <v>42.986589635854301</v>
      </c>
      <c r="O184" s="1">
        <v>39.581118965441</v>
      </c>
    </row>
    <row r="185" spans="1:15" x14ac:dyDescent="0.25">
      <c r="A185" t="s">
        <v>172</v>
      </c>
      <c r="B185" t="s">
        <v>31</v>
      </c>
      <c r="C185" t="s">
        <v>82</v>
      </c>
      <c r="D185">
        <v>7428</v>
      </c>
      <c r="E185" s="39">
        <v>0.41399999999999998</v>
      </c>
      <c r="F185" s="1">
        <v>35.940700727765098</v>
      </c>
      <c r="G185" s="1">
        <v>17.5400211545956</v>
      </c>
      <c r="H185" s="1">
        <v>25.363482949066402</v>
      </c>
      <c r="I185" s="1">
        <v>39.7216328413284</v>
      </c>
      <c r="J185" s="1">
        <v>35.840693475026399</v>
      </c>
      <c r="K185" s="1">
        <v>39.654768063468701</v>
      </c>
      <c r="L185" s="1">
        <v>18.703835823401</v>
      </c>
      <c r="M185" s="1">
        <v>27.064297976985898</v>
      </c>
      <c r="N185" s="1">
        <v>42.961281300996603</v>
      </c>
      <c r="O185" s="1">
        <v>39.484769232514701</v>
      </c>
    </row>
    <row r="186" spans="1:15" x14ac:dyDescent="0.25">
      <c r="A186" t="s">
        <v>172</v>
      </c>
      <c r="B186" t="s">
        <v>31</v>
      </c>
      <c r="C186" t="s">
        <v>83</v>
      </c>
      <c r="D186">
        <v>4929</v>
      </c>
      <c r="E186" s="39">
        <v>0.27500000000000002</v>
      </c>
      <c r="F186" s="1">
        <v>33.474861314391603</v>
      </c>
      <c r="G186" s="1">
        <v>16.694167852062598</v>
      </c>
      <c r="H186" s="1">
        <v>24.650763358778601</v>
      </c>
      <c r="I186" s="1">
        <v>37.607541899441301</v>
      </c>
      <c r="J186" s="1">
        <v>33.376267067208303</v>
      </c>
      <c r="K186" s="1">
        <v>35.800965592805497</v>
      </c>
      <c r="L186" s="1">
        <v>17.887067395264101</v>
      </c>
      <c r="M186" s="1">
        <v>25.987500000000001</v>
      </c>
      <c r="N186" s="1">
        <v>40.064171122994701</v>
      </c>
      <c r="O186" s="1">
        <v>35.658522839374001</v>
      </c>
    </row>
    <row r="187" spans="1:15" x14ac:dyDescent="0.25">
      <c r="A187" t="s">
        <v>172</v>
      </c>
      <c r="B187" t="s">
        <v>31</v>
      </c>
      <c r="C187" t="s">
        <v>78</v>
      </c>
      <c r="D187">
        <v>1625</v>
      </c>
      <c r="E187" s="39">
        <v>9.0999999999999998E-2</v>
      </c>
      <c r="F187" s="1">
        <v>36.755132207937699</v>
      </c>
      <c r="G187" s="1">
        <v>15.9370078740157</v>
      </c>
      <c r="H187" s="1">
        <v>25.4526129317981</v>
      </c>
      <c r="I187" s="1">
        <v>43.159689922480602</v>
      </c>
      <c r="J187" s="1">
        <v>37.260089647771999</v>
      </c>
      <c r="K187" s="1">
        <v>38.628368690263898</v>
      </c>
      <c r="L187" s="1">
        <v>17.105294467578801</v>
      </c>
      <c r="M187" s="1">
        <v>26.8854838709677</v>
      </c>
      <c r="N187" s="1">
        <v>44.844741235392299</v>
      </c>
      <c r="O187" s="1">
        <v>39.137243718332797</v>
      </c>
    </row>
    <row r="188" spans="1:15" x14ac:dyDescent="0.25">
      <c r="A188" t="s">
        <v>172</v>
      </c>
      <c r="B188" t="s">
        <v>31</v>
      </c>
      <c r="C188" t="s">
        <v>79</v>
      </c>
      <c r="D188">
        <v>211</v>
      </c>
      <c r="E188" s="39">
        <v>1.2E-2</v>
      </c>
      <c r="F188" s="1">
        <v>46.092130997396701</v>
      </c>
      <c r="G188" s="1">
        <v>14.4856388563053</v>
      </c>
      <c r="H188" s="1">
        <v>29.548041838968601</v>
      </c>
      <c r="I188" s="1">
        <v>59.490404143921097</v>
      </c>
      <c r="J188" s="1">
        <v>45.986560121377799</v>
      </c>
      <c r="K188" s="1">
        <v>48.596874657910497</v>
      </c>
      <c r="L188" s="1">
        <v>16.623044171428099</v>
      </c>
      <c r="M188" s="1">
        <v>31.805964653902802</v>
      </c>
      <c r="N188" s="1">
        <v>63.491931682425701</v>
      </c>
      <c r="O188" s="1">
        <v>48.2761078688496</v>
      </c>
    </row>
    <row r="189" spans="1:15" x14ac:dyDescent="0.25">
      <c r="A189" t="s">
        <v>172</v>
      </c>
      <c r="B189" t="s">
        <v>31</v>
      </c>
      <c r="C189" t="s">
        <v>84</v>
      </c>
      <c r="D189">
        <v>60</v>
      </c>
      <c r="E189" s="39">
        <v>3.0000000000000001E-3</v>
      </c>
      <c r="F189" s="1">
        <v>54.171838051471099</v>
      </c>
      <c r="G189" s="1">
        <v>16.964031416898401</v>
      </c>
      <c r="H189" s="1">
        <v>44.955769826109297</v>
      </c>
      <c r="I189" s="1">
        <v>78.203951755830104</v>
      </c>
      <c r="J189" s="1">
        <v>53.819872286322401</v>
      </c>
      <c r="K189" s="1">
        <v>57.134505776416503</v>
      </c>
      <c r="L189" s="1">
        <v>19.384720557080499</v>
      </c>
      <c r="M189" s="1">
        <v>46.793022615762702</v>
      </c>
      <c r="N189" s="1">
        <v>85.239249854839997</v>
      </c>
      <c r="O189" s="1">
        <v>57.352014990404797</v>
      </c>
    </row>
    <row r="190" spans="1:15" x14ac:dyDescent="0.25">
      <c r="A190" t="s">
        <v>172</v>
      </c>
      <c r="B190" t="s">
        <v>31</v>
      </c>
      <c r="C190" t="s">
        <v>85</v>
      </c>
      <c r="D190">
        <v>34</v>
      </c>
      <c r="E190" s="39">
        <v>2E-3</v>
      </c>
      <c r="F190" s="1">
        <v>43.820439229909603</v>
      </c>
      <c r="H190" s="1">
        <v>40.207576265607699</v>
      </c>
      <c r="J190" s="1">
        <v>42.013237678261099</v>
      </c>
      <c r="K190" s="1">
        <v>45.282718174768299</v>
      </c>
      <c r="M190" s="1">
        <v>42.586838559369603</v>
      </c>
      <c r="O190" s="1">
        <v>43.374429577159603</v>
      </c>
    </row>
    <row r="191" spans="1:15" x14ac:dyDescent="0.25">
      <c r="A191" t="s">
        <v>172</v>
      </c>
      <c r="B191" t="s">
        <v>32</v>
      </c>
      <c r="C191" t="s">
        <v>89</v>
      </c>
      <c r="D191">
        <v>29</v>
      </c>
      <c r="E191" s="39">
        <v>5.0000000000000001E-3</v>
      </c>
      <c r="F191" s="1">
        <v>128.11242933828601</v>
      </c>
      <c r="H191" s="1">
        <v>88.677777777777806</v>
      </c>
      <c r="J191" s="1">
        <v>127.80810587262199</v>
      </c>
      <c r="K191" s="1">
        <v>129.21437836377299</v>
      </c>
      <c r="M191" s="1">
        <v>88.677777777777806</v>
      </c>
      <c r="O191" s="1">
        <v>128.72001654259699</v>
      </c>
    </row>
    <row r="192" spans="1:15" x14ac:dyDescent="0.25">
      <c r="A192" t="s">
        <v>172</v>
      </c>
      <c r="B192" t="s">
        <v>32</v>
      </c>
      <c r="C192" t="s">
        <v>88</v>
      </c>
      <c r="D192">
        <v>1404</v>
      </c>
      <c r="E192" s="39">
        <v>0.221</v>
      </c>
      <c r="F192" s="1">
        <v>105.728140121086</v>
      </c>
      <c r="G192" s="1">
        <v>45.4560815528557</v>
      </c>
      <c r="H192" s="1">
        <v>90.263030753507394</v>
      </c>
      <c r="I192" s="1">
        <v>149.82368035190601</v>
      </c>
      <c r="J192" s="1">
        <v>103.856843066339</v>
      </c>
      <c r="K192" s="1">
        <v>106.517145248616</v>
      </c>
      <c r="L192" s="1">
        <v>46.6593262001157</v>
      </c>
      <c r="M192" s="1">
        <v>90.480075575403603</v>
      </c>
      <c r="N192" s="1">
        <v>150.891224188791</v>
      </c>
      <c r="O192" s="1">
        <v>104.65430104734899</v>
      </c>
    </row>
    <row r="193" spans="1:15" x14ac:dyDescent="0.25">
      <c r="A193" t="s">
        <v>172</v>
      </c>
      <c r="B193" t="s">
        <v>32</v>
      </c>
      <c r="C193" t="s">
        <v>82</v>
      </c>
      <c r="D193">
        <v>3268</v>
      </c>
      <c r="E193" s="39">
        <v>0.51600000000000001</v>
      </c>
      <c r="F193" s="1">
        <v>90.041518470014793</v>
      </c>
      <c r="G193" s="1">
        <v>36.276205218929697</v>
      </c>
      <c r="H193" s="1">
        <v>77.108189505386306</v>
      </c>
      <c r="I193" s="1">
        <v>125.533653555828</v>
      </c>
      <c r="J193" s="1">
        <v>88.950884352560195</v>
      </c>
      <c r="K193" s="1">
        <v>91.069839546279098</v>
      </c>
      <c r="L193" s="1">
        <v>37.526670015067801</v>
      </c>
      <c r="M193" s="1">
        <v>77.899767845765794</v>
      </c>
      <c r="N193" s="1">
        <v>126.30502120454</v>
      </c>
      <c r="O193" s="1">
        <v>89.9742713289384</v>
      </c>
    </row>
    <row r="194" spans="1:15" x14ac:dyDescent="0.25">
      <c r="A194" t="s">
        <v>172</v>
      </c>
      <c r="B194" t="s">
        <v>32</v>
      </c>
      <c r="C194" t="s">
        <v>83</v>
      </c>
      <c r="D194">
        <v>1359</v>
      </c>
      <c r="E194" s="39">
        <v>0.214</v>
      </c>
      <c r="F194" s="1">
        <v>75.447263323747293</v>
      </c>
      <c r="G194" s="1">
        <v>26.979778086290199</v>
      </c>
      <c r="H194" s="1">
        <v>58.351081530781997</v>
      </c>
      <c r="I194" s="1">
        <v>108.828181283671</v>
      </c>
      <c r="J194" s="1">
        <v>74.250012732140107</v>
      </c>
      <c r="K194" s="1">
        <v>76.628500296561995</v>
      </c>
      <c r="L194" s="1">
        <v>27.6183892766146</v>
      </c>
      <c r="M194" s="1">
        <v>59.032563025210102</v>
      </c>
      <c r="N194" s="1">
        <v>110.032083879894</v>
      </c>
      <c r="O194" s="1">
        <v>75.451967818485898</v>
      </c>
    </row>
    <row r="195" spans="1:15" x14ac:dyDescent="0.25">
      <c r="A195" t="s">
        <v>172</v>
      </c>
      <c r="B195" t="s">
        <v>32</v>
      </c>
      <c r="C195" t="s">
        <v>78</v>
      </c>
      <c r="D195">
        <v>253</v>
      </c>
      <c r="E195" s="39">
        <v>0.04</v>
      </c>
      <c r="F195" s="1">
        <v>61.074712525340097</v>
      </c>
      <c r="G195" s="1">
        <v>20.226337448559701</v>
      </c>
      <c r="H195" s="1">
        <v>38.690744920993197</v>
      </c>
      <c r="I195" s="1">
        <v>84.743778801843305</v>
      </c>
      <c r="J195" s="1">
        <v>59.948570676430798</v>
      </c>
      <c r="K195" s="1">
        <v>62.780739349436601</v>
      </c>
      <c r="L195" s="1">
        <v>22.111714975845398</v>
      </c>
      <c r="M195" s="1">
        <v>39.343867569601201</v>
      </c>
      <c r="N195" s="1">
        <v>86.651059085841695</v>
      </c>
      <c r="O195" s="1">
        <v>61.499929790361698</v>
      </c>
    </row>
    <row r="196" spans="1:15" x14ac:dyDescent="0.25">
      <c r="A196" t="s">
        <v>172</v>
      </c>
      <c r="B196" t="s">
        <v>32</v>
      </c>
      <c r="C196" t="s">
        <v>92</v>
      </c>
      <c r="D196">
        <v>26</v>
      </c>
      <c r="E196" s="39">
        <v>4.0000000000000001E-3</v>
      </c>
      <c r="F196" s="1">
        <v>44.827018761485803</v>
      </c>
      <c r="H196" s="1">
        <v>31.449141939694702</v>
      </c>
      <c r="J196" s="1">
        <v>43.897249499242797</v>
      </c>
      <c r="K196" s="1">
        <v>46.532135035206601</v>
      </c>
      <c r="M196" s="1">
        <v>31.4884083906116</v>
      </c>
      <c r="O196" s="1">
        <v>45.501148077580702</v>
      </c>
    </row>
    <row r="197" spans="1:15" x14ac:dyDescent="0.25">
      <c r="A197" t="s">
        <v>172</v>
      </c>
      <c r="B197" t="s">
        <v>33</v>
      </c>
      <c r="C197" t="s">
        <v>86</v>
      </c>
      <c r="D197">
        <v>13</v>
      </c>
      <c r="E197" s="39">
        <v>1E-3</v>
      </c>
      <c r="F197" s="1">
        <v>103.035504599061</v>
      </c>
      <c r="J197" s="1">
        <v>101.87174721189599</v>
      </c>
      <c r="K197" s="1">
        <v>108.738207301763</v>
      </c>
      <c r="O197" s="1">
        <v>106.970260223048</v>
      </c>
    </row>
    <row r="198" spans="1:15" x14ac:dyDescent="0.25">
      <c r="A198" t="s">
        <v>172</v>
      </c>
      <c r="B198" t="s">
        <v>33</v>
      </c>
      <c r="C198" t="s">
        <v>87</v>
      </c>
      <c r="D198">
        <v>125</v>
      </c>
      <c r="E198" s="39">
        <v>6.0000000000000001E-3</v>
      </c>
      <c r="F198" s="1">
        <v>65.952874597309901</v>
      </c>
      <c r="G198" s="1">
        <v>27.972602739726</v>
      </c>
      <c r="H198" s="1">
        <v>46.851351351351397</v>
      </c>
      <c r="I198" s="1">
        <v>86.6875</v>
      </c>
      <c r="J198" s="1">
        <v>66.385067830376599</v>
      </c>
      <c r="K198" s="1">
        <v>68.393637730754406</v>
      </c>
      <c r="L198" s="1">
        <v>27.972602739726</v>
      </c>
      <c r="M198" s="1">
        <v>47.4367816091954</v>
      </c>
      <c r="N198" s="1">
        <v>92.428571428571402</v>
      </c>
      <c r="O198" s="1">
        <v>68.5313537615027</v>
      </c>
    </row>
    <row r="199" spans="1:15" x14ac:dyDescent="0.25">
      <c r="A199" t="s">
        <v>172</v>
      </c>
      <c r="B199" t="s">
        <v>33</v>
      </c>
      <c r="C199" t="s">
        <v>88</v>
      </c>
      <c r="D199">
        <v>5175</v>
      </c>
      <c r="E199" s="39">
        <v>0.23</v>
      </c>
      <c r="F199" s="1">
        <v>49.058238693314699</v>
      </c>
      <c r="G199" s="1">
        <v>23.1033667514589</v>
      </c>
      <c r="H199" s="1">
        <v>35.237113402061901</v>
      </c>
      <c r="I199" s="1">
        <v>59.012222222222199</v>
      </c>
      <c r="J199" s="1">
        <v>48.551718977563198</v>
      </c>
      <c r="K199" s="1">
        <v>49.984797259862603</v>
      </c>
      <c r="L199" s="1">
        <v>23.579991309459899</v>
      </c>
      <c r="M199" s="1">
        <v>35.969387755101998</v>
      </c>
      <c r="N199" s="1">
        <v>60.403810580836101</v>
      </c>
      <c r="O199" s="1">
        <v>49.468546333072702</v>
      </c>
    </row>
    <row r="200" spans="1:15" x14ac:dyDescent="0.25">
      <c r="A200" t="s">
        <v>172</v>
      </c>
      <c r="B200" t="s">
        <v>33</v>
      </c>
      <c r="C200" t="s">
        <v>82</v>
      </c>
      <c r="D200">
        <v>10636</v>
      </c>
      <c r="E200" s="39">
        <v>0.47399999999999998</v>
      </c>
      <c r="F200" s="1">
        <v>45.755694900967903</v>
      </c>
      <c r="G200" s="1">
        <v>21.754055228600699</v>
      </c>
      <c r="H200" s="1">
        <v>32.870083601286197</v>
      </c>
      <c r="I200" s="1">
        <v>55.332198619935603</v>
      </c>
      <c r="J200" s="1">
        <v>45.493726201800698</v>
      </c>
      <c r="K200" s="1">
        <v>46.6841680575994</v>
      </c>
      <c r="L200" s="1">
        <v>22.3487738661367</v>
      </c>
      <c r="M200" s="1">
        <v>33.852999244522799</v>
      </c>
      <c r="N200" s="1">
        <v>56.641023467673001</v>
      </c>
      <c r="O200" s="1">
        <v>46.442181127183503</v>
      </c>
    </row>
    <row r="201" spans="1:15" x14ac:dyDescent="0.25">
      <c r="A201" t="s">
        <v>172</v>
      </c>
      <c r="B201" t="s">
        <v>33</v>
      </c>
      <c r="C201" t="s">
        <v>83</v>
      </c>
      <c r="D201">
        <v>5013</v>
      </c>
      <c r="E201" s="39">
        <v>0.223</v>
      </c>
      <c r="F201" s="1">
        <v>43.1313751420792</v>
      </c>
      <c r="G201" s="1">
        <v>20.9536082474227</v>
      </c>
      <c r="H201" s="1">
        <v>31.957800511508999</v>
      </c>
      <c r="I201" s="1">
        <v>52.084745762711897</v>
      </c>
      <c r="J201" s="1">
        <v>43.133441060242099</v>
      </c>
      <c r="K201" s="1">
        <v>44.229897727580699</v>
      </c>
      <c r="L201" s="1">
        <v>21.8883495145631</v>
      </c>
      <c r="M201" s="1">
        <v>33.4520123839009</v>
      </c>
      <c r="N201" s="1">
        <v>53.316115702479301</v>
      </c>
      <c r="O201" s="1">
        <v>44.230942609920298</v>
      </c>
    </row>
    <row r="202" spans="1:15" x14ac:dyDescent="0.25">
      <c r="A202" t="s">
        <v>172</v>
      </c>
      <c r="B202" t="s">
        <v>33</v>
      </c>
      <c r="C202" t="s">
        <v>78</v>
      </c>
      <c r="D202">
        <v>1366</v>
      </c>
      <c r="E202" s="39">
        <v>6.0999999999999999E-2</v>
      </c>
      <c r="F202" s="1">
        <v>50.899704350788198</v>
      </c>
      <c r="G202" s="1">
        <v>20.778074354360101</v>
      </c>
      <c r="H202" s="1">
        <v>34.795892910753103</v>
      </c>
      <c r="I202" s="1">
        <v>59.1730136512179</v>
      </c>
      <c r="J202" s="1">
        <v>53.294112526297198</v>
      </c>
      <c r="K202" s="1">
        <v>52.094875081016603</v>
      </c>
      <c r="L202" s="1">
        <v>21.482532051282</v>
      </c>
      <c r="M202" s="1">
        <v>36.077055095192797</v>
      </c>
      <c r="N202" s="1">
        <v>60.456079206025898</v>
      </c>
      <c r="O202" s="1">
        <v>54.486684905595197</v>
      </c>
    </row>
    <row r="203" spans="1:15" x14ac:dyDescent="0.25">
      <c r="A203" t="s">
        <v>172</v>
      </c>
      <c r="B203" t="s">
        <v>33</v>
      </c>
      <c r="C203" t="s">
        <v>79</v>
      </c>
      <c r="D203">
        <v>112</v>
      </c>
      <c r="E203" s="39">
        <v>5.0000000000000001E-3</v>
      </c>
      <c r="F203" s="1">
        <v>88.776620121383502</v>
      </c>
      <c r="G203" s="1">
        <v>22.7395427117313</v>
      </c>
      <c r="H203" s="1">
        <v>90.169074094279395</v>
      </c>
      <c r="I203" s="1">
        <v>152.07448980994499</v>
      </c>
      <c r="J203" s="1">
        <v>86.977724247045899</v>
      </c>
      <c r="K203" s="1">
        <v>90.067731941091793</v>
      </c>
      <c r="L203" s="1">
        <v>22.7395427117313</v>
      </c>
      <c r="M203" s="1">
        <v>91.293471251963595</v>
      </c>
      <c r="N203" s="1">
        <v>153.95831506366801</v>
      </c>
      <c r="O203" s="1">
        <v>88.261794100187203</v>
      </c>
    </row>
    <row r="204" spans="1:15" x14ac:dyDescent="0.25">
      <c r="A204" t="s">
        <v>172</v>
      </c>
      <c r="B204" t="s">
        <v>33</v>
      </c>
      <c r="C204" t="s">
        <v>80</v>
      </c>
      <c r="D204">
        <v>15</v>
      </c>
      <c r="E204" s="39">
        <v>1E-3</v>
      </c>
      <c r="F204" s="1">
        <v>49.173148645975601</v>
      </c>
      <c r="J204" s="1">
        <v>47.2087507147547</v>
      </c>
      <c r="K204" s="1">
        <v>50.5771998989213</v>
      </c>
      <c r="O204" s="1">
        <v>48.8853145273442</v>
      </c>
    </row>
    <row r="205" spans="1:15" x14ac:dyDescent="0.25">
      <c r="A205" t="s">
        <v>172</v>
      </c>
      <c r="B205" t="s">
        <v>34</v>
      </c>
      <c r="C205" t="s">
        <v>81</v>
      </c>
      <c r="D205">
        <v>218</v>
      </c>
      <c r="E205" s="39">
        <v>8.4000000000000005E-2</v>
      </c>
      <c r="F205" s="1">
        <v>53.652401756975102</v>
      </c>
      <c r="G205" s="1">
        <v>21.5676484840094</v>
      </c>
      <c r="H205" s="1">
        <v>33.084036415780197</v>
      </c>
      <c r="I205" s="1">
        <v>68.380967741935507</v>
      </c>
      <c r="J205" s="1">
        <v>52.229447908814699</v>
      </c>
      <c r="K205" s="1">
        <v>55.392772477745901</v>
      </c>
      <c r="L205" s="1">
        <v>22.8704750432419</v>
      </c>
      <c r="M205" s="1">
        <v>34.291690668202797</v>
      </c>
      <c r="N205" s="1">
        <v>69.984360695758298</v>
      </c>
      <c r="O205" s="1">
        <v>53.987404315971503</v>
      </c>
    </row>
    <row r="206" spans="1:15" x14ac:dyDescent="0.25">
      <c r="A206" t="s">
        <v>172</v>
      </c>
      <c r="B206" t="s">
        <v>34</v>
      </c>
      <c r="C206" t="s">
        <v>82</v>
      </c>
      <c r="D206">
        <v>790</v>
      </c>
      <c r="E206" s="39">
        <v>0.30499999999999999</v>
      </c>
      <c r="F206" s="1">
        <v>54.027528187132901</v>
      </c>
      <c r="G206" s="1">
        <v>23.9292760717994</v>
      </c>
      <c r="H206" s="1">
        <v>38.9509536784741</v>
      </c>
      <c r="I206" s="1">
        <v>70.591062052506004</v>
      </c>
      <c r="J206" s="1">
        <v>53.975887435977199</v>
      </c>
      <c r="K206" s="1">
        <v>55.2623413614022</v>
      </c>
      <c r="L206" s="1">
        <v>24.547014489934799</v>
      </c>
      <c r="M206" s="1">
        <v>39.812815312024597</v>
      </c>
      <c r="N206" s="1">
        <v>72.020907112392706</v>
      </c>
      <c r="O206" s="1">
        <v>55.223386500590202</v>
      </c>
    </row>
    <row r="207" spans="1:15" x14ac:dyDescent="0.25">
      <c r="A207" t="s">
        <v>172</v>
      </c>
      <c r="B207" t="s">
        <v>34</v>
      </c>
      <c r="C207" t="s">
        <v>83</v>
      </c>
      <c r="D207">
        <v>1012</v>
      </c>
      <c r="E207" s="39">
        <v>0.39100000000000001</v>
      </c>
      <c r="F207" s="1">
        <v>53.714892156855399</v>
      </c>
      <c r="G207" s="1">
        <v>24.977351962825701</v>
      </c>
      <c r="H207" s="1">
        <v>41.132377059152702</v>
      </c>
      <c r="I207" s="1">
        <v>69.078365919567602</v>
      </c>
      <c r="J207" s="1">
        <v>53.3173639187738</v>
      </c>
      <c r="K207" s="1">
        <v>55.039555766339802</v>
      </c>
      <c r="L207" s="1">
        <v>26.328933728864801</v>
      </c>
      <c r="M207" s="1">
        <v>42.9331697652093</v>
      </c>
      <c r="N207" s="1">
        <v>70.131183234527597</v>
      </c>
      <c r="O207" s="1">
        <v>54.651877501431699</v>
      </c>
    </row>
    <row r="208" spans="1:15" x14ac:dyDescent="0.25">
      <c r="A208" t="s">
        <v>172</v>
      </c>
      <c r="B208" t="s">
        <v>34</v>
      </c>
      <c r="C208" t="s">
        <v>78</v>
      </c>
      <c r="D208">
        <v>491</v>
      </c>
      <c r="E208" s="39">
        <v>0.19</v>
      </c>
      <c r="F208" s="1">
        <v>54.127691356358802</v>
      </c>
      <c r="G208" s="1">
        <v>26.264006074572801</v>
      </c>
      <c r="H208" s="1">
        <v>41.380257510729599</v>
      </c>
      <c r="I208" s="1">
        <v>71.666985871433099</v>
      </c>
      <c r="J208" s="1">
        <v>54.930057135936799</v>
      </c>
      <c r="K208" s="1">
        <v>55.835408352365903</v>
      </c>
      <c r="L208" s="1">
        <v>27.7338526453578</v>
      </c>
      <c r="M208" s="1">
        <v>43.306949806949802</v>
      </c>
      <c r="N208" s="1">
        <v>73.265572185546702</v>
      </c>
      <c r="O208" s="1">
        <v>56.574948487389598</v>
      </c>
    </row>
    <row r="209" spans="1:15" x14ac:dyDescent="0.25">
      <c r="A209" t="s">
        <v>172</v>
      </c>
      <c r="B209" t="s">
        <v>34</v>
      </c>
      <c r="C209" t="s">
        <v>79</v>
      </c>
      <c r="D209">
        <v>59</v>
      </c>
      <c r="E209" s="39">
        <v>2.3E-2</v>
      </c>
      <c r="F209" s="1">
        <v>70.182479576420107</v>
      </c>
      <c r="G209" s="1">
        <v>29.5580091134476</v>
      </c>
      <c r="H209" s="1">
        <v>56.250982763834301</v>
      </c>
      <c r="I209" s="1">
        <v>113.676580141534</v>
      </c>
      <c r="J209" s="1">
        <v>70.666758363269594</v>
      </c>
      <c r="K209" s="1">
        <v>70.947287930655307</v>
      </c>
      <c r="L209" s="1">
        <v>29.5580091134476</v>
      </c>
      <c r="M209" s="1">
        <v>56.251211072664397</v>
      </c>
      <c r="N209" s="1">
        <v>114.29592111525599</v>
      </c>
      <c r="O209" s="1">
        <v>71.433582617914496</v>
      </c>
    </row>
    <row r="210" spans="1:15" x14ac:dyDescent="0.25">
      <c r="A210" t="s">
        <v>172</v>
      </c>
      <c r="B210" t="s">
        <v>34</v>
      </c>
      <c r="C210" t="s">
        <v>80</v>
      </c>
      <c r="D210">
        <v>20</v>
      </c>
      <c r="E210" s="39">
        <v>8.0000000000000002E-3</v>
      </c>
      <c r="F210" s="1">
        <v>42.453218021782099</v>
      </c>
      <c r="H210" s="1">
        <v>26.036231669438699</v>
      </c>
      <c r="J210" s="1">
        <v>45.420894884593203</v>
      </c>
      <c r="K210" s="1">
        <v>43.4658482781457</v>
      </c>
      <c r="M210" s="1">
        <v>29.830918691897299</v>
      </c>
      <c r="O210" s="1">
        <v>46.255319275213502</v>
      </c>
    </row>
    <row r="211" spans="1:15" x14ac:dyDescent="0.25">
      <c r="A211" t="s">
        <v>172</v>
      </c>
      <c r="B211" t="s">
        <v>35</v>
      </c>
      <c r="C211" t="s">
        <v>89</v>
      </c>
      <c r="D211">
        <v>11</v>
      </c>
      <c r="E211" s="39">
        <v>3.4000000000000002E-2</v>
      </c>
      <c r="F211" s="1">
        <v>44.917375225489302</v>
      </c>
      <c r="J211" s="1">
        <v>43.975889781859898</v>
      </c>
      <c r="K211" s="1">
        <v>46.658852498216497</v>
      </c>
      <c r="O211" s="1">
        <v>46.087256027554503</v>
      </c>
    </row>
    <row r="212" spans="1:15" x14ac:dyDescent="0.25">
      <c r="A212" t="s">
        <v>172</v>
      </c>
      <c r="B212" t="s">
        <v>35</v>
      </c>
      <c r="C212" t="s">
        <v>88</v>
      </c>
      <c r="D212">
        <v>92</v>
      </c>
      <c r="E212" s="39">
        <v>0.28699999999999998</v>
      </c>
      <c r="F212" s="1">
        <v>28.6001089997118</v>
      </c>
      <c r="G212" s="1">
        <v>17.9143219327898</v>
      </c>
      <c r="H212" s="1">
        <v>26.621395955642502</v>
      </c>
      <c r="I212" s="1">
        <v>37.011293103448303</v>
      </c>
      <c r="J212" s="1">
        <v>28.0344978987643</v>
      </c>
      <c r="K212" s="1">
        <v>30.820429763903999</v>
      </c>
      <c r="L212" s="1">
        <v>18.361726508785299</v>
      </c>
      <c r="M212" s="1">
        <v>28.2647559023609</v>
      </c>
      <c r="N212" s="1">
        <v>41.698943661971803</v>
      </c>
      <c r="O212" s="1">
        <v>30.603362675091301</v>
      </c>
    </row>
    <row r="213" spans="1:15" x14ac:dyDescent="0.25">
      <c r="A213" t="s">
        <v>172</v>
      </c>
      <c r="B213" t="s">
        <v>35</v>
      </c>
      <c r="C213" t="s">
        <v>82</v>
      </c>
      <c r="D213">
        <v>115</v>
      </c>
      <c r="E213" s="39">
        <v>0.35799999999999998</v>
      </c>
      <c r="F213" s="1">
        <v>28.1342660248458</v>
      </c>
      <c r="G213" s="1">
        <v>18.3291220556745</v>
      </c>
      <c r="H213" s="1">
        <v>24.598654708520201</v>
      </c>
      <c r="I213" s="1">
        <v>36.648840273722399</v>
      </c>
      <c r="J213" s="1">
        <v>27.995235302741499</v>
      </c>
      <c r="K213" s="1">
        <v>31.492584848429299</v>
      </c>
      <c r="L213" s="1">
        <v>19.636135583586601</v>
      </c>
      <c r="M213" s="1">
        <v>27.9422572178478</v>
      </c>
      <c r="N213" s="1">
        <v>39.794142449403203</v>
      </c>
      <c r="O213" s="1">
        <v>31.177941718690999</v>
      </c>
    </row>
    <row r="214" spans="1:15" x14ac:dyDescent="0.25">
      <c r="A214" t="s">
        <v>172</v>
      </c>
      <c r="B214" t="s">
        <v>35</v>
      </c>
      <c r="C214" t="s">
        <v>83</v>
      </c>
      <c r="D214">
        <v>74</v>
      </c>
      <c r="E214" s="39">
        <v>0.23100000000000001</v>
      </c>
      <c r="F214" s="1">
        <v>32.483060255644098</v>
      </c>
      <c r="G214" s="1">
        <v>20.185101010101</v>
      </c>
      <c r="H214" s="1">
        <v>29.179254122938499</v>
      </c>
      <c r="I214" s="1">
        <v>42.656297195253501</v>
      </c>
      <c r="J214" s="1">
        <v>32.703877341596403</v>
      </c>
      <c r="K214" s="1">
        <v>36.2054048991372</v>
      </c>
      <c r="L214" s="1">
        <v>22.691095217242999</v>
      </c>
      <c r="M214" s="1">
        <v>32.672897897897897</v>
      </c>
      <c r="N214" s="1">
        <v>46.463201663201701</v>
      </c>
      <c r="O214" s="1">
        <v>36.172906778576703</v>
      </c>
    </row>
    <row r="215" spans="1:15" x14ac:dyDescent="0.25">
      <c r="A215" t="s">
        <v>172</v>
      </c>
      <c r="B215" t="s">
        <v>35</v>
      </c>
      <c r="C215" t="s">
        <v>95</v>
      </c>
      <c r="D215">
        <v>29</v>
      </c>
      <c r="E215" s="39">
        <v>0.09</v>
      </c>
      <c r="F215" s="1">
        <v>39.5466241579906</v>
      </c>
      <c r="H215" s="1">
        <v>38.191165821868204</v>
      </c>
      <c r="J215" s="1">
        <v>38.693553682828103</v>
      </c>
      <c r="K215" s="1">
        <v>42.983494012006098</v>
      </c>
      <c r="M215" s="1">
        <v>38.456766917293201</v>
      </c>
      <c r="O215" s="1">
        <v>42.403047516149201</v>
      </c>
    </row>
    <row r="216" spans="1:15" x14ac:dyDescent="0.25">
      <c r="A216" t="s">
        <v>172</v>
      </c>
      <c r="B216" t="s">
        <v>36</v>
      </c>
      <c r="C216" t="s">
        <v>77</v>
      </c>
      <c r="D216">
        <v>26</v>
      </c>
      <c r="E216" s="39">
        <v>2.3E-2</v>
      </c>
      <c r="F216" s="1">
        <v>36.7737093045926</v>
      </c>
      <c r="H216" s="1">
        <v>22.256711593250099</v>
      </c>
      <c r="J216" s="1">
        <v>39.264127824339603</v>
      </c>
      <c r="K216" s="1">
        <v>43.325509277979201</v>
      </c>
      <c r="M216" s="1">
        <v>22.256711593250099</v>
      </c>
      <c r="O216" s="1">
        <v>46.974905651129703</v>
      </c>
    </row>
    <row r="217" spans="1:15" x14ac:dyDescent="0.25">
      <c r="A217" t="s">
        <v>172</v>
      </c>
      <c r="B217" t="s">
        <v>36</v>
      </c>
      <c r="C217" t="s">
        <v>78</v>
      </c>
      <c r="D217">
        <v>149</v>
      </c>
      <c r="E217" s="39">
        <v>0.13200000000000001</v>
      </c>
      <c r="F217" s="1">
        <v>37.9025407645413</v>
      </c>
      <c r="G217" s="1">
        <v>22.094268880556999</v>
      </c>
      <c r="H217" s="1">
        <v>29.919952210274801</v>
      </c>
      <c r="I217" s="1">
        <v>45.360396039603998</v>
      </c>
      <c r="J217" s="1">
        <v>37.630335469668601</v>
      </c>
      <c r="K217" s="1">
        <v>41.023990177919003</v>
      </c>
      <c r="L217" s="1">
        <v>22.9960815047022</v>
      </c>
      <c r="M217" s="1">
        <v>32.285134449517997</v>
      </c>
      <c r="N217" s="1">
        <v>47.754538852578101</v>
      </c>
      <c r="O217" s="1">
        <v>40.813812856232197</v>
      </c>
    </row>
    <row r="218" spans="1:15" x14ac:dyDescent="0.25">
      <c r="A218" t="s">
        <v>172</v>
      </c>
      <c r="B218" t="s">
        <v>36</v>
      </c>
      <c r="C218" t="s">
        <v>79</v>
      </c>
      <c r="D218">
        <v>281</v>
      </c>
      <c r="E218" s="39">
        <v>0.249</v>
      </c>
      <c r="F218" s="1">
        <v>36.796961335396603</v>
      </c>
      <c r="G218" s="1">
        <v>24.2981326464907</v>
      </c>
      <c r="H218" s="1">
        <v>30.9572506286672</v>
      </c>
      <c r="I218" s="1">
        <v>42.416202033453601</v>
      </c>
      <c r="J218" s="1">
        <v>36.5698260603736</v>
      </c>
      <c r="K218" s="1">
        <v>40.8145456663988</v>
      </c>
      <c r="L218" s="1">
        <v>25.4613850099744</v>
      </c>
      <c r="M218" s="1">
        <v>35.3606820461384</v>
      </c>
      <c r="N218" s="1">
        <v>48.157229088818603</v>
      </c>
      <c r="O218" s="1">
        <v>40.630744427678898</v>
      </c>
    </row>
    <row r="219" spans="1:15" x14ac:dyDescent="0.25">
      <c r="A219" t="s">
        <v>172</v>
      </c>
      <c r="B219" t="s">
        <v>36</v>
      </c>
      <c r="C219" t="s">
        <v>84</v>
      </c>
      <c r="D219">
        <v>433</v>
      </c>
      <c r="E219" s="39">
        <v>0.38400000000000001</v>
      </c>
      <c r="F219" s="1">
        <v>35.412870511689697</v>
      </c>
      <c r="G219" s="1">
        <v>21.883709081645701</v>
      </c>
      <c r="H219" s="1">
        <v>31.193655303030301</v>
      </c>
      <c r="I219" s="1">
        <v>42.794303332843903</v>
      </c>
      <c r="J219" s="1">
        <v>35.217642801374602</v>
      </c>
      <c r="K219" s="1">
        <v>39.014705257779298</v>
      </c>
      <c r="L219" s="1">
        <v>25.247027470274698</v>
      </c>
      <c r="M219" s="1">
        <v>34.044590390598003</v>
      </c>
      <c r="N219" s="1">
        <v>46.899882387533097</v>
      </c>
      <c r="O219" s="1">
        <v>38.913014898369703</v>
      </c>
    </row>
    <row r="220" spans="1:15" x14ac:dyDescent="0.25">
      <c r="A220" t="s">
        <v>172</v>
      </c>
      <c r="B220" t="s">
        <v>36</v>
      </c>
      <c r="C220" t="s">
        <v>85</v>
      </c>
      <c r="D220">
        <v>238</v>
      </c>
      <c r="E220" s="39">
        <v>0.21099999999999999</v>
      </c>
      <c r="F220" s="1">
        <v>29.0682734237371</v>
      </c>
      <c r="G220" s="1">
        <v>19.112505390933698</v>
      </c>
      <c r="H220" s="1">
        <v>26.776248472730501</v>
      </c>
      <c r="I220" s="1">
        <v>35.966222341388303</v>
      </c>
      <c r="J220" s="1">
        <v>27.282727405922</v>
      </c>
      <c r="K220" s="1">
        <v>33.056456406963903</v>
      </c>
      <c r="L220" s="1">
        <v>22.269761926404001</v>
      </c>
      <c r="M220" s="1">
        <v>30.839492528246399</v>
      </c>
      <c r="N220" s="1">
        <v>40.076316244451498</v>
      </c>
      <c r="O220" s="1">
        <v>30.888846305330102</v>
      </c>
    </row>
    <row r="221" spans="1:15" x14ac:dyDescent="0.25">
      <c r="A221" t="s">
        <v>172</v>
      </c>
      <c r="B221" t="s">
        <v>37</v>
      </c>
      <c r="C221" t="s">
        <v>81</v>
      </c>
      <c r="D221">
        <v>39</v>
      </c>
      <c r="E221" s="39">
        <v>0.22500000000000001</v>
      </c>
      <c r="F221" s="1">
        <v>479.50535801855</v>
      </c>
      <c r="H221" s="1">
        <v>394.82777777777801</v>
      </c>
      <c r="J221" s="1">
        <v>399.99649245878601</v>
      </c>
      <c r="K221" s="1">
        <v>1597.3258109467499</v>
      </c>
      <c r="M221" s="1">
        <v>410.22839506172801</v>
      </c>
      <c r="O221" s="1">
        <v>1661.8449894763201</v>
      </c>
    </row>
    <row r="222" spans="1:15" x14ac:dyDescent="0.25">
      <c r="A222" t="s">
        <v>172</v>
      </c>
      <c r="B222" t="s">
        <v>37</v>
      </c>
      <c r="C222" t="s">
        <v>82</v>
      </c>
      <c r="D222">
        <v>30</v>
      </c>
      <c r="E222" s="39">
        <v>0.17299999999999999</v>
      </c>
      <c r="F222" s="1">
        <v>435.36812822218798</v>
      </c>
      <c r="H222" s="1">
        <v>310.55930618401197</v>
      </c>
      <c r="J222" s="1">
        <v>422.14479481641501</v>
      </c>
      <c r="K222" s="1">
        <v>460.62842833474798</v>
      </c>
      <c r="M222" s="1">
        <v>337.457345399698</v>
      </c>
      <c r="O222" s="1">
        <v>451.28805389602002</v>
      </c>
    </row>
    <row r="223" spans="1:15" x14ac:dyDescent="0.25">
      <c r="A223" t="s">
        <v>172</v>
      </c>
      <c r="B223" t="s">
        <v>37</v>
      </c>
      <c r="C223" t="s">
        <v>83</v>
      </c>
      <c r="D223">
        <v>44</v>
      </c>
      <c r="E223" s="39">
        <v>0.254</v>
      </c>
      <c r="F223" s="1">
        <v>314.35204215258699</v>
      </c>
      <c r="G223" s="1">
        <v>62.338150945300399</v>
      </c>
      <c r="H223" s="1">
        <v>180.356279069767</v>
      </c>
      <c r="I223" s="1">
        <v>405.48775721981798</v>
      </c>
      <c r="J223" s="1">
        <v>304.980770492879</v>
      </c>
      <c r="K223" s="1">
        <v>317.64251037912999</v>
      </c>
      <c r="L223" s="1">
        <v>64.604692292244806</v>
      </c>
      <c r="M223" s="1">
        <v>180.356279069767</v>
      </c>
      <c r="N223" s="1">
        <v>415.79614902893201</v>
      </c>
      <c r="O223" s="1">
        <v>307.43376231748198</v>
      </c>
    </row>
    <row r="224" spans="1:15" x14ac:dyDescent="0.25">
      <c r="A224" t="s">
        <v>172</v>
      </c>
      <c r="B224" t="s">
        <v>37</v>
      </c>
      <c r="C224" t="s">
        <v>78</v>
      </c>
      <c r="D224">
        <v>33</v>
      </c>
      <c r="E224" s="39">
        <v>0.191</v>
      </c>
      <c r="F224" s="1">
        <v>102.770041671652</v>
      </c>
      <c r="H224" s="1">
        <v>48.321648216482203</v>
      </c>
      <c r="J224" s="1">
        <v>96.077625280637093</v>
      </c>
      <c r="K224" s="1">
        <v>104.489002085804</v>
      </c>
      <c r="M224" s="1">
        <v>53.137769447047802</v>
      </c>
      <c r="O224" s="1">
        <v>97.801224213157099</v>
      </c>
    </row>
    <row r="225" spans="1:15" x14ac:dyDescent="0.25">
      <c r="A225" t="s">
        <v>172</v>
      </c>
      <c r="B225" t="s">
        <v>37</v>
      </c>
      <c r="C225" t="s">
        <v>79</v>
      </c>
      <c r="D225">
        <v>15</v>
      </c>
      <c r="E225" s="39">
        <v>8.6999999999999994E-2</v>
      </c>
      <c r="F225" s="1">
        <v>86.066058041999099</v>
      </c>
      <c r="J225" s="1">
        <v>94.025915930348603</v>
      </c>
      <c r="K225" s="1">
        <v>88.028080267360906</v>
      </c>
      <c r="O225" s="1">
        <v>95.795218108522903</v>
      </c>
    </row>
    <row r="226" spans="1:15" x14ac:dyDescent="0.25">
      <c r="A226" t="s">
        <v>172</v>
      </c>
      <c r="B226" t="s">
        <v>37</v>
      </c>
      <c r="C226" t="s">
        <v>80</v>
      </c>
      <c r="D226">
        <v>12</v>
      </c>
      <c r="E226" s="39">
        <v>6.9000000000000006E-2</v>
      </c>
      <c r="F226" s="1">
        <v>73.650956074755996</v>
      </c>
      <c r="J226" s="1">
        <v>63.981918211848097</v>
      </c>
      <c r="K226" s="1">
        <v>78.932468691234206</v>
      </c>
      <c r="O226" s="1">
        <v>67.920582852801999</v>
      </c>
    </row>
    <row r="227" spans="1:15" x14ac:dyDescent="0.25">
      <c r="A227" t="s">
        <v>172</v>
      </c>
      <c r="B227" t="s">
        <v>38</v>
      </c>
      <c r="C227" t="s">
        <v>89</v>
      </c>
      <c r="D227">
        <v>18</v>
      </c>
      <c r="E227" s="39">
        <v>0.254</v>
      </c>
      <c r="F227" s="1">
        <v>715.11061623352805</v>
      </c>
      <c r="J227" s="1">
        <v>746.49507874015796</v>
      </c>
      <c r="K227" s="1">
        <v>1397.8906339729101</v>
      </c>
      <c r="O227" s="1">
        <v>1515.28928444086</v>
      </c>
    </row>
    <row r="228" spans="1:15" x14ac:dyDescent="0.25">
      <c r="A228" t="s">
        <v>172</v>
      </c>
      <c r="B228" t="s">
        <v>38</v>
      </c>
      <c r="C228" t="s">
        <v>88</v>
      </c>
      <c r="D228">
        <v>17</v>
      </c>
      <c r="E228" s="39">
        <v>0.23899999999999999</v>
      </c>
      <c r="F228" s="1">
        <v>1553.04233681698</v>
      </c>
      <c r="J228" s="1">
        <v>1345.9244229337301</v>
      </c>
      <c r="K228" s="1">
        <v>1600.12741757915</v>
      </c>
      <c r="O228" s="1">
        <v>1389.5189873417701</v>
      </c>
    </row>
    <row r="229" spans="1:15" x14ac:dyDescent="0.25">
      <c r="A229" t="s">
        <v>172</v>
      </c>
      <c r="B229" t="s">
        <v>38</v>
      </c>
      <c r="C229" t="s">
        <v>82</v>
      </c>
      <c r="D229">
        <v>10</v>
      </c>
      <c r="E229" s="39">
        <v>0.14099999999999999</v>
      </c>
      <c r="F229" s="1">
        <v>190.42337735333399</v>
      </c>
      <c r="J229" s="1">
        <v>162.77723901882499</v>
      </c>
      <c r="K229" s="1">
        <v>191.65259649691001</v>
      </c>
      <c r="O229" s="1">
        <v>164.169138619509</v>
      </c>
    </row>
    <row r="230" spans="1:15" x14ac:dyDescent="0.25">
      <c r="A230" t="s">
        <v>172</v>
      </c>
      <c r="B230" t="s">
        <v>38</v>
      </c>
      <c r="C230" t="s">
        <v>83</v>
      </c>
      <c r="D230">
        <v>12</v>
      </c>
      <c r="E230" s="39">
        <v>0.16900000000000001</v>
      </c>
      <c r="F230" s="1">
        <v>792.827108396374</v>
      </c>
      <c r="J230" s="1">
        <v>709.76616541353405</v>
      </c>
      <c r="K230" s="1">
        <v>838.97756061898804</v>
      </c>
      <c r="O230" s="1">
        <v>762.29899749373396</v>
      </c>
    </row>
    <row r="231" spans="1:15" x14ac:dyDescent="0.25">
      <c r="A231" t="s">
        <v>172</v>
      </c>
      <c r="B231" t="s">
        <v>38</v>
      </c>
      <c r="C231" t="s">
        <v>95</v>
      </c>
      <c r="D231">
        <v>14</v>
      </c>
      <c r="E231" s="39">
        <v>0.19700000000000001</v>
      </c>
      <c r="F231" s="1">
        <v>247.59499770509501</v>
      </c>
      <c r="J231" s="1">
        <v>214.11522763501301</v>
      </c>
      <c r="K231" s="1">
        <v>420.90188558963098</v>
      </c>
      <c r="O231" s="1">
        <v>304.720719606118</v>
      </c>
    </row>
    <row r="232" spans="1:15" x14ac:dyDescent="0.25">
      <c r="A232" t="s">
        <v>172</v>
      </c>
      <c r="B232" t="s">
        <v>39</v>
      </c>
      <c r="C232" t="s">
        <v>86</v>
      </c>
      <c r="D232">
        <v>58</v>
      </c>
      <c r="E232" s="39">
        <v>4.8000000000000001E-2</v>
      </c>
      <c r="F232" s="1">
        <v>72.824435173432903</v>
      </c>
      <c r="G232" s="1">
        <v>20.709139264990299</v>
      </c>
      <c r="H232" s="1">
        <v>42.918686868686898</v>
      </c>
      <c r="I232" s="1">
        <v>94.856852497096398</v>
      </c>
      <c r="J232" s="1">
        <v>69.740963855421697</v>
      </c>
      <c r="K232" s="1">
        <v>73.401015633203102</v>
      </c>
      <c r="L232" s="1">
        <v>20.709139264990299</v>
      </c>
      <c r="M232" s="1">
        <v>42.918686868686898</v>
      </c>
      <c r="N232" s="1">
        <v>94.856852497096398</v>
      </c>
      <c r="O232" s="1">
        <v>70.224899598393606</v>
      </c>
    </row>
    <row r="233" spans="1:15" x14ac:dyDescent="0.25">
      <c r="A233" t="s">
        <v>172</v>
      </c>
      <c r="B233" t="s">
        <v>39</v>
      </c>
      <c r="C233" t="s">
        <v>87</v>
      </c>
      <c r="D233">
        <v>94</v>
      </c>
      <c r="E233" s="39">
        <v>7.8E-2</v>
      </c>
      <c r="F233" s="1">
        <v>49.823369704111599</v>
      </c>
      <c r="G233" s="1">
        <v>13.087555886736199</v>
      </c>
      <c r="H233" s="1">
        <v>29.9722222222222</v>
      </c>
      <c r="I233" s="1">
        <v>66.915909090909096</v>
      </c>
      <c r="J233" s="1">
        <v>49.103368176538901</v>
      </c>
      <c r="K233" s="1">
        <v>50.573968901453803</v>
      </c>
      <c r="L233" s="1">
        <v>13.087555886736199</v>
      </c>
      <c r="M233" s="1">
        <v>29.9722222222222</v>
      </c>
      <c r="N233" s="1">
        <v>70.150798525798507</v>
      </c>
      <c r="O233" s="1">
        <v>49.911875725900103</v>
      </c>
    </row>
    <row r="234" spans="1:15" x14ac:dyDescent="0.25">
      <c r="A234" t="s">
        <v>172</v>
      </c>
      <c r="B234" t="s">
        <v>39</v>
      </c>
      <c r="C234" t="s">
        <v>88</v>
      </c>
      <c r="D234">
        <v>345</v>
      </c>
      <c r="E234" s="39">
        <v>0.28599999999999998</v>
      </c>
      <c r="F234" s="1">
        <v>32.999639073104298</v>
      </c>
      <c r="G234" s="1">
        <v>8.3893442622950793</v>
      </c>
      <c r="H234" s="1">
        <v>12.9646017699115</v>
      </c>
      <c r="I234" s="1">
        <v>29.617511520737299</v>
      </c>
      <c r="J234" s="1">
        <v>30.461351540975802</v>
      </c>
      <c r="K234" s="1">
        <v>35.5329334010165</v>
      </c>
      <c r="L234" s="1">
        <v>8.4117647058823497</v>
      </c>
      <c r="M234" s="1">
        <v>12.9838709677419</v>
      </c>
      <c r="N234" s="1">
        <v>30.609756097561</v>
      </c>
      <c r="O234" s="1">
        <v>32.752296001764201</v>
      </c>
    </row>
    <row r="235" spans="1:15" x14ac:dyDescent="0.25">
      <c r="A235" t="s">
        <v>172</v>
      </c>
      <c r="B235" t="s">
        <v>39</v>
      </c>
      <c r="C235" t="s">
        <v>82</v>
      </c>
      <c r="D235">
        <v>308</v>
      </c>
      <c r="E235" s="39">
        <v>0.255</v>
      </c>
      <c r="F235" s="1">
        <v>26.3238855277671</v>
      </c>
      <c r="G235" s="1">
        <v>7.7326250453062704</v>
      </c>
      <c r="H235" s="1">
        <v>13.0134702542416</v>
      </c>
      <c r="I235" s="1">
        <v>25.725033273124801</v>
      </c>
      <c r="J235" s="1">
        <v>27.5153193198054</v>
      </c>
      <c r="K235" s="1">
        <v>28.202439465015999</v>
      </c>
      <c r="L235" s="1">
        <v>8.1627053990610303</v>
      </c>
      <c r="M235" s="1">
        <v>14.042262470925801</v>
      </c>
      <c r="N235" s="1">
        <v>26.868690476190501</v>
      </c>
      <c r="O235" s="1">
        <v>29.4439980175204</v>
      </c>
    </row>
    <row r="236" spans="1:15" x14ac:dyDescent="0.25">
      <c r="A236" t="s">
        <v>172</v>
      </c>
      <c r="B236" t="s">
        <v>39</v>
      </c>
      <c r="C236" t="s">
        <v>83</v>
      </c>
      <c r="D236">
        <v>221</v>
      </c>
      <c r="E236" s="39">
        <v>0.183</v>
      </c>
      <c r="F236" s="1">
        <v>28.1560007673591</v>
      </c>
      <c r="G236" s="1">
        <v>8.1046025104602499</v>
      </c>
      <c r="H236" s="1">
        <v>13.1943462897526</v>
      </c>
      <c r="I236" s="1">
        <v>27.1829545454545</v>
      </c>
      <c r="J236" s="1">
        <v>28.957319631549399</v>
      </c>
      <c r="K236" s="1">
        <v>29.452175357635799</v>
      </c>
      <c r="L236" s="1">
        <v>8.6142857142857103</v>
      </c>
      <c r="M236" s="1">
        <v>14.2528977871444</v>
      </c>
      <c r="N236" s="1">
        <v>29.558011049723799</v>
      </c>
      <c r="O236" s="1">
        <v>30.210699314107</v>
      </c>
    </row>
    <row r="237" spans="1:15" x14ac:dyDescent="0.25">
      <c r="A237" t="s">
        <v>172</v>
      </c>
      <c r="B237" t="s">
        <v>39</v>
      </c>
      <c r="C237" t="s">
        <v>78</v>
      </c>
      <c r="D237">
        <v>122</v>
      </c>
      <c r="E237" s="39">
        <v>0.10100000000000001</v>
      </c>
      <c r="F237" s="1">
        <v>69.735520050272598</v>
      </c>
      <c r="G237" s="1">
        <v>10.2753342586286</v>
      </c>
      <c r="H237" s="1">
        <v>48.488047208039603</v>
      </c>
      <c r="I237" s="1">
        <v>116.324123375656</v>
      </c>
      <c r="J237" s="1">
        <v>74.940400265076207</v>
      </c>
      <c r="K237" s="1">
        <v>72.514439681962102</v>
      </c>
      <c r="L237" s="1">
        <v>10.5994297199285</v>
      </c>
      <c r="M237" s="1">
        <v>54.596654443388097</v>
      </c>
      <c r="N237" s="1">
        <v>121.074512086238</v>
      </c>
      <c r="O237" s="1">
        <v>78.208132538104707</v>
      </c>
    </row>
    <row r="238" spans="1:15" x14ac:dyDescent="0.25">
      <c r="A238" t="s">
        <v>172</v>
      </c>
      <c r="B238" t="s">
        <v>39</v>
      </c>
      <c r="C238" t="s">
        <v>79</v>
      </c>
      <c r="D238">
        <v>32</v>
      </c>
      <c r="E238" s="39">
        <v>2.5999999999999999E-2</v>
      </c>
      <c r="F238" s="1">
        <v>70.254195339960603</v>
      </c>
      <c r="H238" s="1">
        <v>54.599353823202797</v>
      </c>
      <c r="J238" s="1">
        <v>71.273899444470402</v>
      </c>
      <c r="K238" s="1">
        <v>75.0601088359724</v>
      </c>
      <c r="M238" s="1">
        <v>54.599353823202797</v>
      </c>
      <c r="O238" s="1">
        <v>75.932860277298005</v>
      </c>
    </row>
    <row r="239" spans="1:15" x14ac:dyDescent="0.25">
      <c r="A239" t="s">
        <v>172</v>
      </c>
      <c r="B239" t="s">
        <v>39</v>
      </c>
      <c r="C239" t="s">
        <v>84</v>
      </c>
      <c r="D239">
        <v>15</v>
      </c>
      <c r="E239" s="39">
        <v>1.2E-2</v>
      </c>
      <c r="F239" s="1">
        <v>74.428326905118496</v>
      </c>
      <c r="J239" s="1">
        <v>75.198468258242102</v>
      </c>
      <c r="K239" s="1">
        <v>79.004765971353805</v>
      </c>
      <c r="O239" s="1">
        <v>79.521460340254094</v>
      </c>
    </row>
    <row r="240" spans="1:15" x14ac:dyDescent="0.25">
      <c r="A240" t="s">
        <v>172</v>
      </c>
      <c r="B240" t="s">
        <v>39</v>
      </c>
      <c r="C240" t="s">
        <v>85</v>
      </c>
      <c r="D240">
        <v>13</v>
      </c>
      <c r="E240" s="39">
        <v>1.0999999999999999E-2</v>
      </c>
      <c r="F240" s="1">
        <v>72.357264072461405</v>
      </c>
      <c r="J240" s="1">
        <v>73.105077343464103</v>
      </c>
      <c r="K240" s="1">
        <v>74.131883628580198</v>
      </c>
      <c r="O240" s="1">
        <v>74.494737374759595</v>
      </c>
    </row>
    <row r="241" spans="1:15" x14ac:dyDescent="0.25">
      <c r="A241" t="s">
        <v>172</v>
      </c>
      <c r="B241" t="s">
        <v>40</v>
      </c>
      <c r="C241" t="s">
        <v>81</v>
      </c>
      <c r="D241">
        <v>10</v>
      </c>
      <c r="E241" s="39">
        <v>0.122</v>
      </c>
      <c r="F241" s="1">
        <v>166.00005006887</v>
      </c>
      <c r="J241" s="1">
        <v>139.68576709796699</v>
      </c>
      <c r="K241" s="1">
        <v>176.53214275236701</v>
      </c>
      <c r="O241" s="1">
        <v>151.755083179298</v>
      </c>
    </row>
    <row r="242" spans="1:15" x14ac:dyDescent="0.25">
      <c r="A242" t="s">
        <v>172</v>
      </c>
      <c r="B242" t="s">
        <v>40</v>
      </c>
      <c r="C242" t="s">
        <v>82</v>
      </c>
      <c r="D242">
        <v>21</v>
      </c>
      <c r="E242" s="39">
        <v>0.25600000000000001</v>
      </c>
      <c r="F242" s="1">
        <v>83.622459903685694</v>
      </c>
      <c r="H242" s="1">
        <v>35.5058823529412</v>
      </c>
      <c r="J242" s="1">
        <v>83.741931448586399</v>
      </c>
      <c r="K242" s="1">
        <v>92.497141511402205</v>
      </c>
      <c r="M242" s="1">
        <v>35.5058823529412</v>
      </c>
      <c r="O242" s="1">
        <v>93.043282461846402</v>
      </c>
    </row>
    <row r="243" spans="1:15" x14ac:dyDescent="0.25">
      <c r="A243" t="s">
        <v>172</v>
      </c>
      <c r="B243" t="s">
        <v>40</v>
      </c>
      <c r="C243" t="s">
        <v>83</v>
      </c>
      <c r="D243">
        <v>12</v>
      </c>
      <c r="E243" s="39">
        <v>0.14599999999999999</v>
      </c>
      <c r="F243" s="1">
        <v>157.339123146584</v>
      </c>
      <c r="J243" s="1">
        <v>147.06242539985701</v>
      </c>
      <c r="K243" s="1">
        <v>171.836652804664</v>
      </c>
      <c r="O243" s="1">
        <v>161.06803533062799</v>
      </c>
    </row>
    <row r="244" spans="1:15" x14ac:dyDescent="0.25">
      <c r="A244" t="s">
        <v>172</v>
      </c>
      <c r="B244" t="s">
        <v>40</v>
      </c>
      <c r="C244" t="s">
        <v>78</v>
      </c>
      <c r="D244">
        <v>21</v>
      </c>
      <c r="E244" s="39">
        <v>0.25600000000000001</v>
      </c>
      <c r="F244" s="1">
        <v>110.45623581860799</v>
      </c>
      <c r="H244" s="1">
        <v>65.822631578947394</v>
      </c>
      <c r="J244" s="1">
        <v>112.70280595782</v>
      </c>
      <c r="K244" s="1">
        <v>116.31875082761</v>
      </c>
      <c r="M244" s="1">
        <v>83.079855744461597</v>
      </c>
      <c r="O244" s="1">
        <v>118.171248612509</v>
      </c>
    </row>
    <row r="245" spans="1:15" x14ac:dyDescent="0.25">
      <c r="A245" t="s">
        <v>172</v>
      </c>
      <c r="B245" t="s">
        <v>40</v>
      </c>
      <c r="C245" t="s">
        <v>92</v>
      </c>
      <c r="D245">
        <v>18</v>
      </c>
      <c r="E245" s="39">
        <v>0.22</v>
      </c>
      <c r="F245" s="1">
        <v>130.187936026421</v>
      </c>
      <c r="J245" s="1">
        <v>169.02996883086701</v>
      </c>
      <c r="K245" s="1">
        <v>140.16340999628699</v>
      </c>
      <c r="O245" s="1">
        <v>179.04856060557199</v>
      </c>
    </row>
    <row r="246" spans="1:15" x14ac:dyDescent="0.25">
      <c r="A246" t="s">
        <v>172</v>
      </c>
      <c r="B246" t="s">
        <v>41</v>
      </c>
      <c r="C246" t="s">
        <v>89</v>
      </c>
      <c r="D246">
        <v>21</v>
      </c>
      <c r="E246" s="39">
        <v>7.0000000000000001E-3</v>
      </c>
      <c r="F246" s="1">
        <v>55.292360874415003</v>
      </c>
      <c r="H246" s="1">
        <v>49.766666666666701</v>
      </c>
      <c r="J246" s="1">
        <v>53.0945522855354</v>
      </c>
      <c r="K246" s="1">
        <v>58.7449249769791</v>
      </c>
      <c r="M246" s="1">
        <v>49.766666666666701</v>
      </c>
      <c r="O246" s="1">
        <v>55.045084533500301</v>
      </c>
    </row>
    <row r="247" spans="1:15" x14ac:dyDescent="0.25">
      <c r="A247" t="s">
        <v>172</v>
      </c>
      <c r="B247" t="s">
        <v>41</v>
      </c>
      <c r="C247" t="s">
        <v>88</v>
      </c>
      <c r="D247">
        <v>163</v>
      </c>
      <c r="E247" s="39">
        <v>5.1999999999999998E-2</v>
      </c>
      <c r="F247" s="1">
        <v>35.928066083579097</v>
      </c>
      <c r="G247" s="1">
        <v>15.151005747126399</v>
      </c>
      <c r="H247" s="1">
        <v>26.515625</v>
      </c>
      <c r="I247" s="1">
        <v>48.337436521842399</v>
      </c>
      <c r="J247" s="1">
        <v>35.9000834376304</v>
      </c>
      <c r="K247" s="1">
        <v>38.827191133655496</v>
      </c>
      <c r="L247" s="1">
        <v>16.2350809889173</v>
      </c>
      <c r="M247" s="1">
        <v>27.118749999999999</v>
      </c>
      <c r="N247" s="1">
        <v>50.683281377066997</v>
      </c>
      <c r="O247" s="1">
        <v>38.789297108954202</v>
      </c>
    </row>
    <row r="248" spans="1:15" x14ac:dyDescent="0.25">
      <c r="A248" t="s">
        <v>172</v>
      </c>
      <c r="B248" t="s">
        <v>41</v>
      </c>
      <c r="C248" t="s">
        <v>82</v>
      </c>
      <c r="D248">
        <v>409</v>
      </c>
      <c r="E248" s="39">
        <v>0.13</v>
      </c>
      <c r="F248" s="1">
        <v>29.864431062262</v>
      </c>
      <c r="G248" s="1">
        <v>13.4710144927536</v>
      </c>
      <c r="H248" s="1">
        <v>22.9080717488789</v>
      </c>
      <c r="I248" s="1">
        <v>35.748888888888899</v>
      </c>
      <c r="J248" s="1">
        <v>29.394351249131699</v>
      </c>
      <c r="K248" s="1">
        <v>32.9001110053796</v>
      </c>
      <c r="L248" s="1">
        <v>15.628173986402601</v>
      </c>
      <c r="M248" s="1">
        <v>24.274157303370799</v>
      </c>
      <c r="N248" s="1">
        <v>38.619680851063798</v>
      </c>
      <c r="O248" s="1">
        <v>32.607279173556101</v>
      </c>
    </row>
    <row r="249" spans="1:15" x14ac:dyDescent="0.25">
      <c r="A249" t="s">
        <v>172</v>
      </c>
      <c r="B249" t="s">
        <v>41</v>
      </c>
      <c r="C249" t="s">
        <v>83</v>
      </c>
      <c r="D249">
        <v>765</v>
      </c>
      <c r="E249" s="39">
        <v>0.24299999999999999</v>
      </c>
      <c r="F249" s="1">
        <v>27.3646053938315</v>
      </c>
      <c r="G249" s="1">
        <v>15.1480769230769</v>
      </c>
      <c r="H249" s="1">
        <v>21.317147192716199</v>
      </c>
      <c r="I249" s="1">
        <v>32.663309352517999</v>
      </c>
      <c r="J249" s="1">
        <v>27.0777462443579</v>
      </c>
      <c r="K249" s="1">
        <v>29.458892788967098</v>
      </c>
      <c r="L249" s="1">
        <v>15.974279835390901</v>
      </c>
      <c r="M249" s="1">
        <v>22.853907134767798</v>
      </c>
      <c r="N249" s="1">
        <v>35.791356184798801</v>
      </c>
      <c r="O249" s="1">
        <v>29.127130440713099</v>
      </c>
    </row>
    <row r="250" spans="1:15" x14ac:dyDescent="0.25">
      <c r="A250" t="s">
        <v>172</v>
      </c>
      <c r="B250" t="s">
        <v>41</v>
      </c>
      <c r="C250" t="s">
        <v>78</v>
      </c>
      <c r="D250">
        <v>1099</v>
      </c>
      <c r="E250" s="39">
        <v>0.35</v>
      </c>
      <c r="F250" s="1">
        <v>27.183644055859901</v>
      </c>
      <c r="G250" s="1">
        <v>14.5170176362201</v>
      </c>
      <c r="H250" s="1">
        <v>20.507623318385701</v>
      </c>
      <c r="I250" s="1">
        <v>31.7865589169968</v>
      </c>
      <c r="J250" s="1">
        <v>27.8254545432744</v>
      </c>
      <c r="K250" s="1">
        <v>29.5954861959484</v>
      </c>
      <c r="L250" s="1">
        <v>15.3651531937525</v>
      </c>
      <c r="M250" s="1">
        <v>22.1079734219269</v>
      </c>
      <c r="N250" s="1">
        <v>34.9452957359753</v>
      </c>
      <c r="O250" s="1">
        <v>30.284346444650598</v>
      </c>
    </row>
    <row r="251" spans="1:15" x14ac:dyDescent="0.25">
      <c r="A251" t="s">
        <v>172</v>
      </c>
      <c r="B251" t="s">
        <v>41</v>
      </c>
      <c r="C251" t="s">
        <v>79</v>
      </c>
      <c r="D251">
        <v>366</v>
      </c>
      <c r="E251" s="39">
        <v>0.11600000000000001</v>
      </c>
      <c r="F251" s="1">
        <v>31.911905683556601</v>
      </c>
      <c r="G251" s="1">
        <v>13.566324068256799</v>
      </c>
      <c r="H251" s="1">
        <v>23.586667135679502</v>
      </c>
      <c r="I251" s="1">
        <v>43.363799396318299</v>
      </c>
      <c r="J251" s="1">
        <v>32.280526518941002</v>
      </c>
      <c r="K251" s="1">
        <v>33.890711453213903</v>
      </c>
      <c r="L251" s="1">
        <v>14.662029564275599</v>
      </c>
      <c r="M251" s="1">
        <v>24.760168421361801</v>
      </c>
      <c r="N251" s="1">
        <v>45.557829675474899</v>
      </c>
      <c r="O251" s="1">
        <v>34.155409947334</v>
      </c>
    </row>
    <row r="252" spans="1:15" x14ac:dyDescent="0.25">
      <c r="A252" t="s">
        <v>172</v>
      </c>
      <c r="B252" t="s">
        <v>41</v>
      </c>
      <c r="C252" t="s">
        <v>84</v>
      </c>
      <c r="D252">
        <v>193</v>
      </c>
      <c r="E252" s="39">
        <v>6.0999999999999999E-2</v>
      </c>
      <c r="F252" s="1">
        <v>39.229975175813003</v>
      </c>
      <c r="G252" s="1">
        <v>17.1906982769789</v>
      </c>
      <c r="H252" s="1">
        <v>33.623489744310199</v>
      </c>
      <c r="I252" s="1">
        <v>52.6385002797985</v>
      </c>
      <c r="J252" s="1">
        <v>39.578496602646098</v>
      </c>
      <c r="K252" s="1">
        <v>41.024376015104302</v>
      </c>
      <c r="L252" s="1">
        <v>17.751076040172201</v>
      </c>
      <c r="M252" s="1">
        <v>34.693384631826397</v>
      </c>
      <c r="N252" s="1">
        <v>58.398870056497202</v>
      </c>
      <c r="O252" s="1">
        <v>41.3401306538901</v>
      </c>
    </row>
    <row r="253" spans="1:15" x14ac:dyDescent="0.25">
      <c r="A253" t="s">
        <v>172</v>
      </c>
      <c r="B253" t="s">
        <v>41</v>
      </c>
      <c r="C253" t="s">
        <v>85</v>
      </c>
      <c r="D253">
        <v>127</v>
      </c>
      <c r="E253" s="39">
        <v>0.04</v>
      </c>
      <c r="F253" s="1">
        <v>37.879747764113702</v>
      </c>
      <c r="G253" s="1">
        <v>18.094260341853001</v>
      </c>
      <c r="H253" s="1">
        <v>31.7228619407461</v>
      </c>
      <c r="I253" s="1">
        <v>48.779737344939001</v>
      </c>
      <c r="J253" s="1">
        <v>41.643917812281899</v>
      </c>
      <c r="K253" s="1">
        <v>39.820891811614203</v>
      </c>
      <c r="L253" s="1">
        <v>18.094260341853001</v>
      </c>
      <c r="M253" s="1">
        <v>35.4080510728853</v>
      </c>
      <c r="N253" s="1">
        <v>53.066186824453602</v>
      </c>
      <c r="O253" s="1">
        <v>43.387629640782201</v>
      </c>
    </row>
    <row r="254" spans="1:15" x14ac:dyDescent="0.25">
      <c r="A254" t="s">
        <v>172</v>
      </c>
      <c r="B254" t="s">
        <v>42</v>
      </c>
      <c r="C254" t="s">
        <v>81</v>
      </c>
      <c r="D254">
        <v>27</v>
      </c>
      <c r="E254" s="39">
        <v>3.3000000000000002E-2</v>
      </c>
      <c r="F254" s="1">
        <v>78.906428319752294</v>
      </c>
      <c r="H254" s="1">
        <v>49.571428571428598</v>
      </c>
      <c r="J254" s="1">
        <v>73.946917400618901</v>
      </c>
      <c r="K254" s="1">
        <v>79.088203483722097</v>
      </c>
      <c r="M254" s="1">
        <v>49.571428571428598</v>
      </c>
      <c r="O254" s="1">
        <v>74.168889928865795</v>
      </c>
    </row>
    <row r="255" spans="1:15" x14ac:dyDescent="0.25">
      <c r="A255" t="s">
        <v>172</v>
      </c>
      <c r="B255" t="s">
        <v>42</v>
      </c>
      <c r="C255" t="s">
        <v>82</v>
      </c>
      <c r="D255">
        <v>45</v>
      </c>
      <c r="E255" s="39">
        <v>5.3999999999999999E-2</v>
      </c>
      <c r="F255" s="1">
        <v>48.971483138840199</v>
      </c>
      <c r="G255" s="1">
        <v>23.479020979021001</v>
      </c>
      <c r="H255" s="1">
        <v>31.7902240325866</v>
      </c>
      <c r="I255" s="1">
        <v>49.811083123425703</v>
      </c>
      <c r="J255" s="1">
        <v>46.879543922025398</v>
      </c>
      <c r="K255" s="1">
        <v>50.983930905738298</v>
      </c>
      <c r="L255" s="1">
        <v>25.744019138755998</v>
      </c>
      <c r="M255" s="1">
        <v>32.100917431192698</v>
      </c>
      <c r="N255" s="1">
        <v>54.375314861461</v>
      </c>
      <c r="O255" s="1">
        <v>48.886883351436801</v>
      </c>
    </row>
    <row r="256" spans="1:15" x14ac:dyDescent="0.25">
      <c r="A256" t="s">
        <v>172</v>
      </c>
      <c r="B256" t="s">
        <v>42</v>
      </c>
      <c r="C256" t="s">
        <v>83</v>
      </c>
      <c r="D256">
        <v>77</v>
      </c>
      <c r="E256" s="39">
        <v>9.2999999999999999E-2</v>
      </c>
      <c r="F256" s="1">
        <v>57.059916833559598</v>
      </c>
      <c r="G256" s="1">
        <v>26.170357751277699</v>
      </c>
      <c r="H256" s="1">
        <v>37.285178236397698</v>
      </c>
      <c r="I256" s="1">
        <v>68.873684210526307</v>
      </c>
      <c r="J256" s="1">
        <v>59.266188303319502</v>
      </c>
      <c r="K256" s="1">
        <v>60.6242162914562</v>
      </c>
      <c r="L256" s="1">
        <v>29.4130190796857</v>
      </c>
      <c r="M256" s="1">
        <v>39.830845771144297</v>
      </c>
      <c r="N256" s="1">
        <v>77.6493055555556</v>
      </c>
      <c r="O256" s="1">
        <v>63.159811279719598</v>
      </c>
    </row>
    <row r="257" spans="1:15" x14ac:dyDescent="0.25">
      <c r="A257" t="s">
        <v>172</v>
      </c>
      <c r="B257" t="s">
        <v>42</v>
      </c>
      <c r="C257" t="s">
        <v>78</v>
      </c>
      <c r="D257">
        <v>174</v>
      </c>
      <c r="E257" s="39">
        <v>0.21</v>
      </c>
      <c r="F257" s="1">
        <v>76.424850812107593</v>
      </c>
      <c r="G257" s="1">
        <v>35.395271626448199</v>
      </c>
      <c r="H257" s="1">
        <v>60.802076820801503</v>
      </c>
      <c r="I257" s="1">
        <v>96.719601712734701</v>
      </c>
      <c r="J257" s="1">
        <v>76.282694657894297</v>
      </c>
      <c r="K257" s="1">
        <v>80.596382980636406</v>
      </c>
      <c r="L257" s="1">
        <v>39.448825551427397</v>
      </c>
      <c r="M257" s="1">
        <v>67.200069027568901</v>
      </c>
      <c r="N257" s="1">
        <v>99.965544674585104</v>
      </c>
      <c r="O257" s="1">
        <v>80.009013531019704</v>
      </c>
    </row>
    <row r="258" spans="1:15" x14ac:dyDescent="0.25">
      <c r="A258" t="s">
        <v>172</v>
      </c>
      <c r="B258" t="s">
        <v>42</v>
      </c>
      <c r="C258" t="s">
        <v>79</v>
      </c>
      <c r="D258">
        <v>211</v>
      </c>
      <c r="E258" s="39">
        <v>0.255</v>
      </c>
      <c r="F258" s="1">
        <v>78.374799069282105</v>
      </c>
      <c r="G258" s="1">
        <v>44.162826246846898</v>
      </c>
      <c r="H258" s="1">
        <v>66.981511254019296</v>
      </c>
      <c r="I258" s="1">
        <v>91.895456646797896</v>
      </c>
      <c r="J258" s="1">
        <v>78.6992816133845</v>
      </c>
      <c r="K258" s="1">
        <v>81.918153825215001</v>
      </c>
      <c r="L258" s="1">
        <v>48.052087481801799</v>
      </c>
      <c r="M258" s="1">
        <v>71.430981595092007</v>
      </c>
      <c r="N258" s="1">
        <v>96.003251855287601</v>
      </c>
      <c r="O258" s="1">
        <v>82.220781871354703</v>
      </c>
    </row>
    <row r="259" spans="1:15" x14ac:dyDescent="0.25">
      <c r="A259" t="s">
        <v>172</v>
      </c>
      <c r="B259" t="s">
        <v>42</v>
      </c>
      <c r="C259" t="s">
        <v>84</v>
      </c>
      <c r="D259">
        <v>157</v>
      </c>
      <c r="E259" s="39">
        <v>0.19</v>
      </c>
      <c r="F259" s="1">
        <v>71.837009068007404</v>
      </c>
      <c r="G259" s="1">
        <v>46.085666463785799</v>
      </c>
      <c r="H259" s="1">
        <v>59.900704506181</v>
      </c>
      <c r="I259" s="1">
        <v>85.684689732455496</v>
      </c>
      <c r="J259" s="1">
        <v>71.154734480864306</v>
      </c>
      <c r="K259" s="1">
        <v>74.691879674824193</v>
      </c>
      <c r="L259" s="1">
        <v>48.355694227769099</v>
      </c>
      <c r="M259" s="1">
        <v>62.670971709717101</v>
      </c>
      <c r="N259" s="1">
        <v>87.1124212783063</v>
      </c>
      <c r="O259" s="1">
        <v>73.786790884464494</v>
      </c>
    </row>
    <row r="260" spans="1:15" x14ac:dyDescent="0.25">
      <c r="A260" t="s">
        <v>172</v>
      </c>
      <c r="B260" t="s">
        <v>42</v>
      </c>
      <c r="C260" t="s">
        <v>85</v>
      </c>
      <c r="D260">
        <v>136</v>
      </c>
      <c r="E260" s="39">
        <v>0.16400000000000001</v>
      </c>
      <c r="F260" s="1">
        <v>62.912646805212503</v>
      </c>
      <c r="G260" s="1">
        <v>30.377400328728299</v>
      </c>
      <c r="H260" s="1">
        <v>53.630846408058801</v>
      </c>
      <c r="I260" s="1">
        <v>82.783283069998006</v>
      </c>
      <c r="J260" s="1">
        <v>57.542849906684999</v>
      </c>
      <c r="K260" s="1">
        <v>64.724843672867607</v>
      </c>
      <c r="L260" s="1">
        <v>31.978047988983999</v>
      </c>
      <c r="M260" s="1">
        <v>53.895791225916902</v>
      </c>
      <c r="N260" s="1">
        <v>83.995026373377399</v>
      </c>
      <c r="O260" s="1">
        <v>58.857131507296401</v>
      </c>
    </row>
    <row r="261" spans="1:15" x14ac:dyDescent="0.25">
      <c r="A261" t="s">
        <v>172</v>
      </c>
      <c r="B261" t="s">
        <v>43</v>
      </c>
      <c r="C261" t="s">
        <v>86</v>
      </c>
      <c r="D261">
        <v>58</v>
      </c>
      <c r="E261" s="39">
        <v>8.0000000000000002E-3</v>
      </c>
      <c r="F261" s="1">
        <v>75.923805123951894</v>
      </c>
      <c r="G261" s="1">
        <v>20.660990712074302</v>
      </c>
      <c r="H261" s="1">
        <v>43.619130434782598</v>
      </c>
      <c r="I261" s="1">
        <v>117.023455377574</v>
      </c>
      <c r="J261" s="1">
        <v>73.560584629891594</v>
      </c>
      <c r="K261" s="1">
        <v>89.172951309624096</v>
      </c>
      <c r="L261" s="1">
        <v>20.660990712074302</v>
      </c>
      <c r="M261" s="1">
        <v>48.473750000000003</v>
      </c>
      <c r="N261" s="1">
        <v>125.41396103896101</v>
      </c>
      <c r="O261" s="1">
        <v>86.829491948009107</v>
      </c>
    </row>
    <row r="262" spans="1:15" x14ac:dyDescent="0.25">
      <c r="A262" t="s">
        <v>172</v>
      </c>
      <c r="B262" t="s">
        <v>43</v>
      </c>
      <c r="C262" t="s">
        <v>87</v>
      </c>
      <c r="D262">
        <v>321</v>
      </c>
      <c r="E262" s="39">
        <v>4.2000000000000003E-2</v>
      </c>
      <c r="F262" s="1">
        <v>67.276948838796102</v>
      </c>
      <c r="G262" s="1">
        <v>21.3783783783784</v>
      </c>
      <c r="H262" s="1">
        <v>45.097826086956502</v>
      </c>
      <c r="I262" s="1">
        <v>85.5</v>
      </c>
      <c r="J262" s="1">
        <v>66.187460216422707</v>
      </c>
      <c r="K262" s="1">
        <v>78.022763330164395</v>
      </c>
      <c r="L262" s="1">
        <v>22.826923076923102</v>
      </c>
      <c r="M262" s="1">
        <v>47.873684210526299</v>
      </c>
      <c r="N262" s="1">
        <v>99.617647058823493</v>
      </c>
      <c r="O262" s="1">
        <v>76.811205489461699</v>
      </c>
    </row>
    <row r="263" spans="1:15" x14ac:dyDescent="0.25">
      <c r="A263" t="s">
        <v>172</v>
      </c>
      <c r="B263" t="s">
        <v>43</v>
      </c>
      <c r="C263" t="s">
        <v>88</v>
      </c>
      <c r="D263">
        <v>1371</v>
      </c>
      <c r="E263" s="39">
        <v>0.18099999999999999</v>
      </c>
      <c r="F263" s="1">
        <v>58.445474724934201</v>
      </c>
      <c r="G263" s="1">
        <v>20.901560481403401</v>
      </c>
      <c r="H263" s="1">
        <v>41.388349514563103</v>
      </c>
      <c r="I263" s="1">
        <v>74.8302325581395</v>
      </c>
      <c r="J263" s="1">
        <v>58.6377928084123</v>
      </c>
      <c r="K263" s="1">
        <v>69.086374730811499</v>
      </c>
      <c r="L263" s="1">
        <v>22.822751322751301</v>
      </c>
      <c r="M263" s="1">
        <v>48.826923076923102</v>
      </c>
      <c r="N263" s="1">
        <v>89.363355374832196</v>
      </c>
      <c r="O263" s="1">
        <v>69.078017775794805</v>
      </c>
    </row>
    <row r="264" spans="1:15" x14ac:dyDescent="0.25">
      <c r="A264" t="s">
        <v>172</v>
      </c>
      <c r="B264" t="s">
        <v>43</v>
      </c>
      <c r="C264" t="s">
        <v>82</v>
      </c>
      <c r="D264">
        <v>1994</v>
      </c>
      <c r="E264" s="39">
        <v>0.26300000000000001</v>
      </c>
      <c r="F264" s="1">
        <v>48.839663716141899</v>
      </c>
      <c r="G264" s="1">
        <v>15.2215843621399</v>
      </c>
      <c r="H264" s="1">
        <v>31.674053387246001</v>
      </c>
      <c r="I264" s="1">
        <v>65.328566812692998</v>
      </c>
      <c r="J264" s="1">
        <v>47.168476416237901</v>
      </c>
      <c r="K264" s="1">
        <v>57.118910415933499</v>
      </c>
      <c r="L264" s="1">
        <v>17.593085106383</v>
      </c>
      <c r="M264" s="1">
        <v>38.050883712614599</v>
      </c>
      <c r="N264" s="1">
        <v>76.910088035502596</v>
      </c>
      <c r="O264" s="1">
        <v>55.126376785997401</v>
      </c>
    </row>
    <row r="265" spans="1:15" x14ac:dyDescent="0.25">
      <c r="A265" t="s">
        <v>172</v>
      </c>
      <c r="B265" t="s">
        <v>43</v>
      </c>
      <c r="C265" t="s">
        <v>83</v>
      </c>
      <c r="D265">
        <v>1630</v>
      </c>
      <c r="E265" s="39">
        <v>0.215</v>
      </c>
      <c r="F265" s="1">
        <v>46.883994559953798</v>
      </c>
      <c r="G265" s="1">
        <v>18.462600724919898</v>
      </c>
      <c r="H265" s="1">
        <v>33.097160332022703</v>
      </c>
      <c r="I265" s="1">
        <v>57.149893367455803</v>
      </c>
      <c r="J265" s="1">
        <v>46.904289323584599</v>
      </c>
      <c r="K265" s="1">
        <v>53.555624874937998</v>
      </c>
      <c r="L265" s="1">
        <v>21.939304904496101</v>
      </c>
      <c r="M265" s="1">
        <v>39.517074315370998</v>
      </c>
      <c r="N265" s="1">
        <v>66.1480711215318</v>
      </c>
      <c r="O265" s="1">
        <v>53.586974239202497</v>
      </c>
    </row>
    <row r="266" spans="1:15" x14ac:dyDescent="0.25">
      <c r="A266" t="s">
        <v>172</v>
      </c>
      <c r="B266" t="s">
        <v>43</v>
      </c>
      <c r="C266" t="s">
        <v>78</v>
      </c>
      <c r="D266">
        <v>1401</v>
      </c>
      <c r="E266" s="39">
        <v>0.185</v>
      </c>
      <c r="F266" s="1">
        <v>45.304262829643001</v>
      </c>
      <c r="G266" s="1">
        <v>18.8241379310345</v>
      </c>
      <c r="H266" s="1">
        <v>31.7501754385965</v>
      </c>
      <c r="I266" s="1">
        <v>57.373065015479902</v>
      </c>
      <c r="J266" s="1">
        <v>45.210196900549001</v>
      </c>
      <c r="K266" s="1">
        <v>51.094090640905002</v>
      </c>
      <c r="L266" s="1">
        <v>22.008206330597901</v>
      </c>
      <c r="M266" s="1">
        <v>37.544347826086998</v>
      </c>
      <c r="N266" s="1">
        <v>65.148825065274195</v>
      </c>
      <c r="O266" s="1">
        <v>51.046731486412298</v>
      </c>
    </row>
    <row r="267" spans="1:15" x14ac:dyDescent="0.25">
      <c r="A267" t="s">
        <v>172</v>
      </c>
      <c r="B267" t="s">
        <v>43</v>
      </c>
      <c r="C267" t="s">
        <v>79</v>
      </c>
      <c r="D267">
        <v>543</v>
      </c>
      <c r="E267" s="39">
        <v>7.1999999999999995E-2</v>
      </c>
      <c r="F267" s="1">
        <v>45.109973298946201</v>
      </c>
      <c r="G267" s="1">
        <v>18.1864336550648</v>
      </c>
      <c r="H267" s="1">
        <v>31.043096568236201</v>
      </c>
      <c r="I267" s="1">
        <v>53.280870200945003</v>
      </c>
      <c r="J267" s="1">
        <v>46.348616733637499</v>
      </c>
      <c r="K267" s="1">
        <v>50.797307238725303</v>
      </c>
      <c r="L267" s="1">
        <v>20.0680052946866</v>
      </c>
      <c r="M267" s="1">
        <v>36.4939823482215</v>
      </c>
      <c r="N267" s="1">
        <v>61.9090096499718</v>
      </c>
      <c r="O267" s="1">
        <v>52.089490998653901</v>
      </c>
    </row>
    <row r="268" spans="1:15" x14ac:dyDescent="0.25">
      <c r="A268" t="s">
        <v>172</v>
      </c>
      <c r="B268" t="s">
        <v>43</v>
      </c>
      <c r="C268" t="s">
        <v>84</v>
      </c>
      <c r="D268">
        <v>182</v>
      </c>
      <c r="E268" s="39">
        <v>2.4E-2</v>
      </c>
      <c r="F268" s="1">
        <v>54.182468147191699</v>
      </c>
      <c r="G268" s="1">
        <v>21.7613353780498</v>
      </c>
      <c r="H268" s="1">
        <v>41.208797370797797</v>
      </c>
      <c r="I268" s="1">
        <v>67.320339338794298</v>
      </c>
      <c r="J268" s="1">
        <v>55.5183523439308</v>
      </c>
      <c r="K268" s="1">
        <v>59.504767557390203</v>
      </c>
      <c r="L268" s="1">
        <v>26.2008208837034</v>
      </c>
      <c r="M268" s="1">
        <v>44.255522996539902</v>
      </c>
      <c r="N268" s="1">
        <v>78.040422026294905</v>
      </c>
      <c r="O268" s="1">
        <v>60.8079313305211</v>
      </c>
    </row>
    <row r="269" spans="1:15" x14ac:dyDescent="0.25">
      <c r="A269" t="s">
        <v>172</v>
      </c>
      <c r="B269" t="s">
        <v>43</v>
      </c>
      <c r="C269" t="s">
        <v>85</v>
      </c>
      <c r="D269">
        <v>74</v>
      </c>
      <c r="E269" s="39">
        <v>0.01</v>
      </c>
      <c r="F269" s="1">
        <v>69.289451046165198</v>
      </c>
      <c r="G269" s="1">
        <v>26.109666864328101</v>
      </c>
      <c r="H269" s="1">
        <v>51.735678824653</v>
      </c>
      <c r="I269" s="1">
        <v>94.675267828389195</v>
      </c>
      <c r="J269" s="1">
        <v>70.822871345797793</v>
      </c>
      <c r="K269" s="1">
        <v>72.582134053083095</v>
      </c>
      <c r="L269" s="1">
        <v>27.717309868172201</v>
      </c>
      <c r="M269" s="1">
        <v>52.231446430211399</v>
      </c>
      <c r="N269" s="1">
        <v>95.017868088651795</v>
      </c>
      <c r="O269" s="1">
        <v>73.920213779659704</v>
      </c>
    </row>
    <row r="270" spans="1:15" x14ac:dyDescent="0.25">
      <c r="A270" t="s">
        <v>172</v>
      </c>
      <c r="B270" t="s">
        <v>44</v>
      </c>
      <c r="C270" t="s">
        <v>86</v>
      </c>
      <c r="D270">
        <v>43</v>
      </c>
      <c r="E270" s="39">
        <v>1.2E-2</v>
      </c>
      <c r="F270" s="1">
        <v>58.917848747172201</v>
      </c>
      <c r="G270" s="1">
        <v>11.4479166666667</v>
      </c>
      <c r="H270" s="1">
        <v>30.6</v>
      </c>
      <c r="I270" s="1">
        <v>80.87</v>
      </c>
      <c r="J270" s="1">
        <v>55.581761006289298</v>
      </c>
      <c r="K270" s="1">
        <v>64.736449313165096</v>
      </c>
      <c r="L270" s="1">
        <v>14.013257575757599</v>
      </c>
      <c r="M270" s="1">
        <v>36.026315789473699</v>
      </c>
      <c r="N270" s="1">
        <v>93.121951219512198</v>
      </c>
      <c r="O270" s="1">
        <v>61.255299275050703</v>
      </c>
    </row>
    <row r="271" spans="1:15" x14ac:dyDescent="0.25">
      <c r="A271" t="s">
        <v>172</v>
      </c>
      <c r="B271" t="s">
        <v>44</v>
      </c>
      <c r="C271" t="s">
        <v>87</v>
      </c>
      <c r="D271">
        <v>196</v>
      </c>
      <c r="E271" s="39">
        <v>5.5E-2</v>
      </c>
      <c r="F271" s="1">
        <v>55.360217630627801</v>
      </c>
      <c r="G271" s="1">
        <v>19.393606393606401</v>
      </c>
      <c r="H271" s="1">
        <v>38.316885964912302</v>
      </c>
      <c r="I271" s="1">
        <v>70.361387587821994</v>
      </c>
      <c r="J271" s="1">
        <v>53.780328090190999</v>
      </c>
      <c r="K271" s="1">
        <v>62.1767882082545</v>
      </c>
      <c r="L271" s="1">
        <v>22.4171075837742</v>
      </c>
      <c r="M271" s="1">
        <v>39.950549450549502</v>
      </c>
      <c r="N271" s="1">
        <v>79.714743589743605</v>
      </c>
      <c r="O271" s="1">
        <v>60.506717072841397</v>
      </c>
    </row>
    <row r="272" spans="1:15" x14ac:dyDescent="0.25">
      <c r="A272" t="s">
        <v>172</v>
      </c>
      <c r="B272" t="s">
        <v>44</v>
      </c>
      <c r="C272" t="s">
        <v>88</v>
      </c>
      <c r="D272">
        <v>674</v>
      </c>
      <c r="E272" s="39">
        <v>0.189</v>
      </c>
      <c r="F272" s="1">
        <v>46.799269371545101</v>
      </c>
      <c r="G272" s="1">
        <v>18.300139646229599</v>
      </c>
      <c r="H272" s="1">
        <v>32.670540935672499</v>
      </c>
      <c r="I272" s="1">
        <v>59.952458256029701</v>
      </c>
      <c r="J272" s="1">
        <v>46.802171905913397</v>
      </c>
      <c r="K272" s="1">
        <v>53.370101849464596</v>
      </c>
      <c r="L272" s="1">
        <v>21.135238095238101</v>
      </c>
      <c r="M272" s="1">
        <v>38.026625773531599</v>
      </c>
      <c r="N272" s="1">
        <v>72.190723445776399</v>
      </c>
      <c r="O272" s="1">
        <v>53.271912277794797</v>
      </c>
    </row>
    <row r="273" spans="1:15" x14ac:dyDescent="0.25">
      <c r="A273" t="s">
        <v>172</v>
      </c>
      <c r="B273" t="s">
        <v>44</v>
      </c>
      <c r="C273" t="s">
        <v>82</v>
      </c>
      <c r="D273">
        <v>762</v>
      </c>
      <c r="E273" s="39">
        <v>0.214</v>
      </c>
      <c r="F273" s="1">
        <v>47.158397517817498</v>
      </c>
      <c r="G273" s="1">
        <v>23.0375847665848</v>
      </c>
      <c r="H273" s="1">
        <v>37.483745059288502</v>
      </c>
      <c r="I273" s="1">
        <v>59.091764893278103</v>
      </c>
      <c r="J273" s="1">
        <v>47.297212497522999</v>
      </c>
      <c r="K273" s="1">
        <v>53.395532447781498</v>
      </c>
      <c r="L273" s="1">
        <v>26.9213617485422</v>
      </c>
      <c r="M273" s="1">
        <v>43.616612369930898</v>
      </c>
      <c r="N273" s="1">
        <v>68.035383405902294</v>
      </c>
      <c r="O273" s="1">
        <v>53.474119628402001</v>
      </c>
    </row>
    <row r="274" spans="1:15" x14ac:dyDescent="0.25">
      <c r="A274" t="s">
        <v>172</v>
      </c>
      <c r="B274" t="s">
        <v>44</v>
      </c>
      <c r="C274" t="s">
        <v>83</v>
      </c>
      <c r="D274">
        <v>761</v>
      </c>
      <c r="E274" s="39">
        <v>0.21299999999999999</v>
      </c>
      <c r="F274" s="1">
        <v>50.538492561062</v>
      </c>
      <c r="G274" s="1">
        <v>25.0150501672241</v>
      </c>
      <c r="H274" s="1">
        <v>41.702422145328697</v>
      </c>
      <c r="I274" s="1">
        <v>64.681818181818201</v>
      </c>
      <c r="J274" s="1">
        <v>50.832748748168797</v>
      </c>
      <c r="K274" s="1">
        <v>56.499304736070897</v>
      </c>
      <c r="L274" s="1">
        <v>28.9457943925234</v>
      </c>
      <c r="M274" s="1">
        <v>48.398720682302802</v>
      </c>
      <c r="N274" s="1">
        <v>72.623338257016201</v>
      </c>
      <c r="O274" s="1">
        <v>56.766386302898297</v>
      </c>
    </row>
    <row r="275" spans="1:15" x14ac:dyDescent="0.25">
      <c r="A275" t="s">
        <v>172</v>
      </c>
      <c r="B275" t="s">
        <v>44</v>
      </c>
      <c r="C275" t="s">
        <v>78</v>
      </c>
      <c r="D275">
        <v>725</v>
      </c>
      <c r="E275" s="39">
        <v>0.20300000000000001</v>
      </c>
      <c r="F275" s="1">
        <v>56.1179803923566</v>
      </c>
      <c r="G275" s="1">
        <v>29.0513133781307</v>
      </c>
      <c r="H275" s="1">
        <v>48.437229437229398</v>
      </c>
      <c r="I275" s="1">
        <v>70.308407266582194</v>
      </c>
      <c r="J275" s="1">
        <v>56.542709820931996</v>
      </c>
      <c r="K275" s="1">
        <v>61.160410751687202</v>
      </c>
      <c r="L275" s="1">
        <v>33.080952380952397</v>
      </c>
      <c r="M275" s="1">
        <v>53.123026315789502</v>
      </c>
      <c r="N275" s="1">
        <v>77.6759927797834</v>
      </c>
      <c r="O275" s="1">
        <v>61.381009258033103</v>
      </c>
    </row>
    <row r="276" spans="1:15" x14ac:dyDescent="0.25">
      <c r="A276" t="s">
        <v>172</v>
      </c>
      <c r="B276" t="s">
        <v>44</v>
      </c>
      <c r="C276" t="s">
        <v>79</v>
      </c>
      <c r="D276">
        <v>223</v>
      </c>
      <c r="E276" s="39">
        <v>6.3E-2</v>
      </c>
      <c r="F276" s="1">
        <v>55.777140211225003</v>
      </c>
      <c r="G276" s="1">
        <v>29.101070180789101</v>
      </c>
      <c r="H276" s="1">
        <v>44.2633526011561</v>
      </c>
      <c r="I276" s="1">
        <v>73.149069502591701</v>
      </c>
      <c r="J276" s="1">
        <v>55.697479443502303</v>
      </c>
      <c r="K276" s="1">
        <v>61.003750714233902</v>
      </c>
      <c r="L276" s="1">
        <v>29.827052564664299</v>
      </c>
      <c r="M276" s="1">
        <v>50.0947345705654</v>
      </c>
      <c r="N276" s="1">
        <v>78.457192544112303</v>
      </c>
      <c r="O276" s="1">
        <v>60.566858110951401</v>
      </c>
    </row>
    <row r="277" spans="1:15" x14ac:dyDescent="0.25">
      <c r="A277" t="s">
        <v>172</v>
      </c>
      <c r="B277" t="s">
        <v>44</v>
      </c>
      <c r="C277" t="s">
        <v>84</v>
      </c>
      <c r="D277">
        <v>113</v>
      </c>
      <c r="E277" s="39">
        <v>3.2000000000000001E-2</v>
      </c>
      <c r="F277" s="1">
        <v>63.169047825961201</v>
      </c>
      <c r="G277" s="1">
        <v>33.041388888888903</v>
      </c>
      <c r="H277" s="1">
        <v>53.337364620938601</v>
      </c>
      <c r="I277" s="1">
        <v>80.093435652805098</v>
      </c>
      <c r="J277" s="1">
        <v>62.583343615052399</v>
      </c>
      <c r="K277" s="1">
        <v>66.135805246477204</v>
      </c>
      <c r="L277" s="1">
        <v>33.560853981611302</v>
      </c>
      <c r="M277" s="1">
        <v>55.675292153589297</v>
      </c>
      <c r="N277" s="1">
        <v>88.123094472674495</v>
      </c>
      <c r="O277" s="1">
        <v>65.570257636561394</v>
      </c>
    </row>
    <row r="278" spans="1:15" x14ac:dyDescent="0.25">
      <c r="A278" t="s">
        <v>172</v>
      </c>
      <c r="B278" t="s">
        <v>44</v>
      </c>
      <c r="C278" t="s">
        <v>85</v>
      </c>
      <c r="D278">
        <v>70</v>
      </c>
      <c r="E278" s="39">
        <v>0.02</v>
      </c>
      <c r="F278" s="1">
        <v>62.584024465032897</v>
      </c>
      <c r="G278" s="1">
        <v>39.828123557925402</v>
      </c>
      <c r="H278" s="1">
        <v>56.316305239979499</v>
      </c>
      <c r="I278" s="1">
        <v>77.318937614880696</v>
      </c>
      <c r="J278" s="1">
        <v>60.122702780535498</v>
      </c>
      <c r="K278" s="1">
        <v>64.945656444480804</v>
      </c>
      <c r="L278" s="1">
        <v>39.828123557925402</v>
      </c>
      <c r="M278" s="1">
        <v>58.2520045096269</v>
      </c>
      <c r="N278" s="1">
        <v>82.546922958346997</v>
      </c>
      <c r="O278" s="1">
        <v>62.2994120194451</v>
      </c>
    </row>
    <row r="279" spans="1:15" x14ac:dyDescent="0.25">
      <c r="A279" t="s">
        <v>172</v>
      </c>
      <c r="B279" t="s">
        <v>45</v>
      </c>
      <c r="C279" t="s">
        <v>86</v>
      </c>
      <c r="D279">
        <v>758</v>
      </c>
      <c r="E279" s="39">
        <v>0.189</v>
      </c>
      <c r="F279" s="1">
        <v>142.30195322018</v>
      </c>
      <c r="G279" s="1">
        <v>16.912922705313999</v>
      </c>
      <c r="H279" s="1">
        <v>54.761574074074097</v>
      </c>
      <c r="I279" s="1">
        <v>160.71753246753201</v>
      </c>
      <c r="J279" s="1">
        <v>136.022717781675</v>
      </c>
      <c r="K279" s="1">
        <v>147.66223900489899</v>
      </c>
      <c r="L279" s="1">
        <v>17.481868131868101</v>
      </c>
      <c r="M279" s="1">
        <v>58.15</v>
      </c>
      <c r="N279" s="1">
        <v>162.25</v>
      </c>
      <c r="O279" s="1">
        <v>141.33440027510801</v>
      </c>
    </row>
    <row r="280" spans="1:15" x14ac:dyDescent="0.25">
      <c r="A280" t="s">
        <v>172</v>
      </c>
      <c r="B280" t="s">
        <v>45</v>
      </c>
      <c r="C280" t="s">
        <v>87</v>
      </c>
      <c r="D280">
        <v>839</v>
      </c>
      <c r="E280" s="39">
        <v>0.20899999999999999</v>
      </c>
      <c r="F280" s="1">
        <v>89.916667299007202</v>
      </c>
      <c r="G280" s="1">
        <v>16.294994892747699</v>
      </c>
      <c r="H280" s="1">
        <v>36.103092783505197</v>
      </c>
      <c r="I280" s="1">
        <v>81.371008939974402</v>
      </c>
      <c r="J280" s="1">
        <v>89.583838485889402</v>
      </c>
      <c r="K280" s="1">
        <v>97.728131232486106</v>
      </c>
      <c r="L280" s="1">
        <v>16.742812499999999</v>
      </c>
      <c r="M280" s="1">
        <v>39.719512195122</v>
      </c>
      <c r="N280" s="1">
        <v>87.359088827838804</v>
      </c>
      <c r="O280" s="1">
        <v>97.889180696637695</v>
      </c>
    </row>
    <row r="281" spans="1:15" x14ac:dyDescent="0.25">
      <c r="A281" t="s">
        <v>172</v>
      </c>
      <c r="B281" t="s">
        <v>45</v>
      </c>
      <c r="C281" t="s">
        <v>88</v>
      </c>
      <c r="D281">
        <v>973</v>
      </c>
      <c r="E281" s="39">
        <v>0.24199999999999999</v>
      </c>
      <c r="F281" s="1">
        <v>67.429661904992798</v>
      </c>
      <c r="G281" s="1">
        <v>13.015384615384599</v>
      </c>
      <c r="H281" s="1">
        <v>26.787356321839098</v>
      </c>
      <c r="I281" s="1">
        <v>59.033333333333303</v>
      </c>
      <c r="J281" s="1">
        <v>67.376314495686998</v>
      </c>
      <c r="K281" s="1">
        <v>74.676357626866903</v>
      </c>
      <c r="L281" s="1">
        <v>14.538461538461499</v>
      </c>
      <c r="M281" s="1">
        <v>29.6</v>
      </c>
      <c r="N281" s="1">
        <v>66.104347826086993</v>
      </c>
      <c r="O281" s="1">
        <v>75.247869549937107</v>
      </c>
    </row>
    <row r="282" spans="1:15" x14ac:dyDescent="0.25">
      <c r="A282" t="s">
        <v>172</v>
      </c>
      <c r="B282" t="s">
        <v>45</v>
      </c>
      <c r="C282" t="s">
        <v>82</v>
      </c>
      <c r="D282">
        <v>566</v>
      </c>
      <c r="E282" s="39">
        <v>0.14099999999999999</v>
      </c>
      <c r="F282" s="1">
        <v>61.669200346898897</v>
      </c>
      <c r="G282" s="1">
        <v>13.29997938787</v>
      </c>
      <c r="H282" s="1">
        <v>24.787152904640099</v>
      </c>
      <c r="I282" s="1">
        <v>50.6439864195372</v>
      </c>
      <c r="J282" s="1">
        <v>62.481931734354099</v>
      </c>
      <c r="K282" s="1">
        <v>65.957714121036602</v>
      </c>
      <c r="L282" s="1">
        <v>14.773732139112701</v>
      </c>
      <c r="M282" s="1">
        <v>27.768059761760501</v>
      </c>
      <c r="N282" s="1">
        <v>55.965371352785098</v>
      </c>
      <c r="O282" s="1">
        <v>66.567670560057906</v>
      </c>
    </row>
    <row r="283" spans="1:15" x14ac:dyDescent="0.25">
      <c r="A283" t="s">
        <v>172</v>
      </c>
      <c r="B283" t="s">
        <v>45</v>
      </c>
      <c r="C283" t="s">
        <v>83</v>
      </c>
      <c r="D283">
        <v>397</v>
      </c>
      <c r="E283" s="39">
        <v>9.9000000000000005E-2</v>
      </c>
      <c r="F283" s="1">
        <v>56.620507329971801</v>
      </c>
      <c r="G283" s="1">
        <v>14.15</v>
      </c>
      <c r="H283" s="1">
        <v>23.679916317991601</v>
      </c>
      <c r="I283" s="1">
        <v>47.1025210084034</v>
      </c>
      <c r="J283" s="1">
        <v>57.824756162954202</v>
      </c>
      <c r="K283" s="1">
        <v>61.645693709105501</v>
      </c>
      <c r="L283" s="1">
        <v>15.4115702479339</v>
      </c>
      <c r="M283" s="1">
        <v>26.562398703403598</v>
      </c>
      <c r="N283" s="1">
        <v>55.110552763819101</v>
      </c>
      <c r="O283" s="1">
        <v>63.0535722002844</v>
      </c>
    </row>
    <row r="284" spans="1:15" x14ac:dyDescent="0.25">
      <c r="A284" t="s">
        <v>172</v>
      </c>
      <c r="B284" t="s">
        <v>45</v>
      </c>
      <c r="C284" t="s">
        <v>78</v>
      </c>
      <c r="D284">
        <v>300</v>
      </c>
      <c r="E284" s="39">
        <v>7.4999999999999997E-2</v>
      </c>
      <c r="F284" s="1">
        <v>65.998489381830097</v>
      </c>
      <c r="G284" s="1">
        <v>14.880590859098101</v>
      </c>
      <c r="H284" s="1">
        <v>29.8309865283058</v>
      </c>
      <c r="I284" s="1">
        <v>60.227667312794303</v>
      </c>
      <c r="J284" s="1">
        <v>66.232490574647699</v>
      </c>
      <c r="K284" s="1">
        <v>69.007947550802399</v>
      </c>
      <c r="L284" s="1">
        <v>16.6549681965773</v>
      </c>
      <c r="M284" s="1">
        <v>32.0770052756396</v>
      </c>
      <c r="N284" s="1">
        <v>64.297090815196597</v>
      </c>
      <c r="O284" s="1">
        <v>69.509151463046905</v>
      </c>
    </row>
    <row r="285" spans="1:15" x14ac:dyDescent="0.25">
      <c r="A285" t="s">
        <v>172</v>
      </c>
      <c r="B285" t="s">
        <v>45</v>
      </c>
      <c r="C285" t="s">
        <v>79</v>
      </c>
      <c r="D285">
        <v>103</v>
      </c>
      <c r="E285" s="39">
        <v>2.5999999999999999E-2</v>
      </c>
      <c r="F285" s="1">
        <v>61.908370628585097</v>
      </c>
      <c r="G285" s="1">
        <v>14.0221143326589</v>
      </c>
      <c r="H285" s="1">
        <v>31.628464584249901</v>
      </c>
      <c r="I285" s="1">
        <v>69.409498830205393</v>
      </c>
      <c r="J285" s="1">
        <v>59.836273606439399</v>
      </c>
      <c r="K285" s="1">
        <v>64.781877927256701</v>
      </c>
      <c r="L285" s="1">
        <v>16.254070818070801</v>
      </c>
      <c r="M285" s="1">
        <v>33.019589257504002</v>
      </c>
      <c r="N285" s="1">
        <v>78.035947077516894</v>
      </c>
      <c r="O285" s="1">
        <v>62.569225806347099</v>
      </c>
    </row>
    <row r="286" spans="1:15" x14ac:dyDescent="0.25">
      <c r="A286" t="s">
        <v>172</v>
      </c>
      <c r="B286" t="s">
        <v>45</v>
      </c>
      <c r="C286" t="s">
        <v>84</v>
      </c>
      <c r="D286">
        <v>46</v>
      </c>
      <c r="E286" s="39">
        <v>1.0999999999999999E-2</v>
      </c>
      <c r="F286" s="1">
        <v>57.817986866233497</v>
      </c>
      <c r="G286" s="1">
        <v>9.8455716866429608</v>
      </c>
      <c r="H286" s="1">
        <v>14.980438487972499</v>
      </c>
      <c r="I286" s="1">
        <v>37.793416710847602</v>
      </c>
      <c r="J286" s="1">
        <v>60.987480953753703</v>
      </c>
      <c r="K286" s="1">
        <v>59.572541047053399</v>
      </c>
      <c r="L286" s="1">
        <v>10.7326379378963</v>
      </c>
      <c r="M286" s="1">
        <v>16.009062127426901</v>
      </c>
      <c r="N286" s="1">
        <v>40.9111036138233</v>
      </c>
      <c r="O286" s="1">
        <v>62.616784771872702</v>
      </c>
    </row>
    <row r="287" spans="1:15" x14ac:dyDescent="0.25">
      <c r="A287" t="s">
        <v>172</v>
      </c>
      <c r="B287" t="s">
        <v>45</v>
      </c>
      <c r="C287" t="s">
        <v>85</v>
      </c>
      <c r="D287">
        <v>31</v>
      </c>
      <c r="E287" s="39">
        <v>8.0000000000000002E-3</v>
      </c>
      <c r="F287" s="1">
        <v>38.928376281287001</v>
      </c>
      <c r="H287" s="1">
        <v>18.748087560315401</v>
      </c>
      <c r="J287" s="1">
        <v>34.069378850102702</v>
      </c>
      <c r="K287" s="1">
        <v>39.061675026989903</v>
      </c>
      <c r="M287" s="1">
        <v>18.748087560315401</v>
      </c>
      <c r="O287" s="1">
        <v>34.219004840129102</v>
      </c>
    </row>
    <row r="288" spans="1:15" x14ac:dyDescent="0.25">
      <c r="A288" t="s">
        <v>172</v>
      </c>
      <c r="B288" t="s">
        <v>46</v>
      </c>
      <c r="C288" t="s">
        <v>89</v>
      </c>
      <c r="D288">
        <v>22</v>
      </c>
      <c r="E288" s="39">
        <v>1.4999999999999999E-2</v>
      </c>
      <c r="F288" s="1">
        <v>126.61026056343</v>
      </c>
      <c r="H288" s="1">
        <v>108.533085194376</v>
      </c>
      <c r="J288" s="1">
        <v>121.70409982174699</v>
      </c>
      <c r="K288" s="1">
        <v>138.80304627025001</v>
      </c>
      <c r="M288" s="1">
        <v>137.44333333333299</v>
      </c>
      <c r="O288" s="1">
        <v>133.91384432560901</v>
      </c>
    </row>
    <row r="289" spans="1:15" x14ac:dyDescent="0.25">
      <c r="A289" t="s">
        <v>172</v>
      </c>
      <c r="B289" t="s">
        <v>46</v>
      </c>
      <c r="C289" t="s">
        <v>88</v>
      </c>
      <c r="D289">
        <v>163</v>
      </c>
      <c r="E289" s="39">
        <v>0.11</v>
      </c>
      <c r="F289" s="1">
        <v>107.633586223251</v>
      </c>
      <c r="G289" s="1">
        <v>32.382034303082897</v>
      </c>
      <c r="H289" s="1">
        <v>74.673267326732699</v>
      </c>
      <c r="I289" s="1">
        <v>155.838852288488</v>
      </c>
      <c r="J289" s="1">
        <v>105.16156797331099</v>
      </c>
      <c r="K289" s="1">
        <v>109.89690972502</v>
      </c>
      <c r="L289" s="1">
        <v>35.695310942794499</v>
      </c>
      <c r="M289" s="1">
        <v>76.952830188679201</v>
      </c>
      <c r="N289" s="1">
        <v>161.08973987916499</v>
      </c>
      <c r="O289" s="1">
        <v>107.200266889074</v>
      </c>
    </row>
    <row r="290" spans="1:15" x14ac:dyDescent="0.25">
      <c r="A290" t="s">
        <v>172</v>
      </c>
      <c r="B290" t="s">
        <v>46</v>
      </c>
      <c r="C290" t="s">
        <v>82</v>
      </c>
      <c r="D290">
        <v>277</v>
      </c>
      <c r="E290" s="39">
        <v>0.188</v>
      </c>
      <c r="F290" s="1">
        <v>84.557643142647507</v>
      </c>
      <c r="G290" s="1">
        <v>26.670103092783499</v>
      </c>
      <c r="H290" s="1">
        <v>52.418367346938801</v>
      </c>
      <c r="I290" s="1">
        <v>110.010964912281</v>
      </c>
      <c r="J290" s="1">
        <v>84.683492455500996</v>
      </c>
      <c r="K290" s="1">
        <v>86.076598269940504</v>
      </c>
      <c r="L290" s="1">
        <v>28.0855614973262</v>
      </c>
      <c r="M290" s="1">
        <v>52.524096385542201</v>
      </c>
      <c r="N290" s="1">
        <v>110.010964912281</v>
      </c>
      <c r="O290" s="1">
        <v>86.288587041835896</v>
      </c>
    </row>
    <row r="291" spans="1:15" x14ac:dyDescent="0.25">
      <c r="A291" t="s">
        <v>172</v>
      </c>
      <c r="B291" t="s">
        <v>46</v>
      </c>
      <c r="C291" t="s">
        <v>83</v>
      </c>
      <c r="D291">
        <v>325</v>
      </c>
      <c r="E291" s="39">
        <v>0.22</v>
      </c>
      <c r="F291" s="1">
        <v>75.635952909436796</v>
      </c>
      <c r="G291" s="1">
        <v>24.9434229137199</v>
      </c>
      <c r="H291" s="1">
        <v>46.997914494264897</v>
      </c>
      <c r="I291" s="1">
        <v>91.648550724637701</v>
      </c>
      <c r="J291" s="1">
        <v>75.150864646990001</v>
      </c>
      <c r="K291" s="1">
        <v>77.549813380280099</v>
      </c>
      <c r="L291" s="1">
        <v>27.9420289855072</v>
      </c>
      <c r="M291" s="1">
        <v>47.7469050894085</v>
      </c>
      <c r="N291" s="1">
        <v>102.821428571429</v>
      </c>
      <c r="O291" s="1">
        <v>77.155846613905993</v>
      </c>
    </row>
    <row r="292" spans="1:15" x14ac:dyDescent="0.25">
      <c r="A292" t="s">
        <v>172</v>
      </c>
      <c r="B292" t="s">
        <v>46</v>
      </c>
      <c r="C292" t="s">
        <v>78</v>
      </c>
      <c r="D292">
        <v>383</v>
      </c>
      <c r="E292" s="39">
        <v>0.25900000000000001</v>
      </c>
      <c r="F292" s="1">
        <v>62.072809481240299</v>
      </c>
      <c r="G292" s="1">
        <v>22.513450096000799</v>
      </c>
      <c r="H292" s="1">
        <v>39.786649214659697</v>
      </c>
      <c r="I292" s="1">
        <v>77.870749894626798</v>
      </c>
      <c r="J292" s="1">
        <v>61.430259650232102</v>
      </c>
      <c r="K292" s="1">
        <v>64.6385033218681</v>
      </c>
      <c r="L292" s="1">
        <v>25.3460705960706</v>
      </c>
      <c r="M292" s="1">
        <v>42.400628436763498</v>
      </c>
      <c r="N292" s="1">
        <v>82.443169548749793</v>
      </c>
      <c r="O292" s="1">
        <v>64.051998851365795</v>
      </c>
    </row>
    <row r="293" spans="1:15" x14ac:dyDescent="0.25">
      <c r="A293" t="s">
        <v>172</v>
      </c>
      <c r="B293" t="s">
        <v>46</v>
      </c>
      <c r="C293" t="s">
        <v>79</v>
      </c>
      <c r="D293">
        <v>151</v>
      </c>
      <c r="E293" s="39">
        <v>0.10199999999999999</v>
      </c>
      <c r="F293" s="1">
        <v>65.929676809671506</v>
      </c>
      <c r="G293" s="1">
        <v>30.309251874318299</v>
      </c>
      <c r="H293" s="1">
        <v>47.818240412503997</v>
      </c>
      <c r="I293" s="1">
        <v>84.051584705968807</v>
      </c>
      <c r="J293" s="1">
        <v>65.711148208247195</v>
      </c>
      <c r="K293" s="1">
        <v>67.979585234441899</v>
      </c>
      <c r="L293" s="1">
        <v>31.011238207205299</v>
      </c>
      <c r="M293" s="1">
        <v>50.323557847244601</v>
      </c>
      <c r="N293" s="1">
        <v>88.484704029547103</v>
      </c>
      <c r="O293" s="1">
        <v>67.711470404442593</v>
      </c>
    </row>
    <row r="294" spans="1:15" x14ac:dyDescent="0.25">
      <c r="A294" t="s">
        <v>172</v>
      </c>
      <c r="B294" t="s">
        <v>46</v>
      </c>
      <c r="C294" t="s">
        <v>84</v>
      </c>
      <c r="D294">
        <v>86</v>
      </c>
      <c r="E294" s="39">
        <v>5.8000000000000003E-2</v>
      </c>
      <c r="F294" s="1">
        <v>53.5703665815035</v>
      </c>
      <c r="G294" s="1">
        <v>18.240312921933299</v>
      </c>
      <c r="H294" s="1">
        <v>48.156975268082199</v>
      </c>
      <c r="I294" s="1">
        <v>71.912484341963804</v>
      </c>
      <c r="J294" s="1">
        <v>53.314445549812099</v>
      </c>
      <c r="K294" s="1">
        <v>56.482536053683198</v>
      </c>
      <c r="L294" s="1">
        <v>20.9692218228131</v>
      </c>
      <c r="M294" s="1">
        <v>49.419439390201703</v>
      </c>
      <c r="N294" s="1">
        <v>76.168505719662903</v>
      </c>
      <c r="O294" s="1">
        <v>56.386415656380898</v>
      </c>
    </row>
    <row r="295" spans="1:15" x14ac:dyDescent="0.25">
      <c r="A295" t="s">
        <v>172</v>
      </c>
      <c r="B295" t="s">
        <v>46</v>
      </c>
      <c r="C295" t="s">
        <v>85</v>
      </c>
      <c r="D295">
        <v>69</v>
      </c>
      <c r="E295" s="39">
        <v>4.7E-2</v>
      </c>
      <c r="F295" s="1">
        <v>64.3073546637074</v>
      </c>
      <c r="G295" s="1">
        <v>24.891285256741401</v>
      </c>
      <c r="H295" s="1">
        <v>46.784819734345298</v>
      </c>
      <c r="I295" s="1">
        <v>82.600100603621698</v>
      </c>
      <c r="J295" s="1">
        <v>57.2732766583689</v>
      </c>
      <c r="K295" s="1">
        <v>66.641048077792206</v>
      </c>
      <c r="L295" s="1">
        <v>30.605479181089901</v>
      </c>
      <c r="M295" s="1">
        <v>46.933401639344297</v>
      </c>
      <c r="N295" s="1">
        <v>84.693217224574596</v>
      </c>
      <c r="O295" s="1">
        <v>59.381867569302003</v>
      </c>
    </row>
    <row r="296" spans="1:15" x14ac:dyDescent="0.25">
      <c r="A296" t="s">
        <v>172</v>
      </c>
      <c r="B296" t="s">
        <v>48</v>
      </c>
      <c r="C296" t="s">
        <v>86</v>
      </c>
      <c r="D296">
        <v>31</v>
      </c>
      <c r="E296" s="39">
        <v>6.0000000000000001E-3</v>
      </c>
      <c r="F296" s="1">
        <v>43.197406805153101</v>
      </c>
      <c r="H296" s="1">
        <v>40.775510204081598</v>
      </c>
      <c r="J296" s="1">
        <v>43.445599445599399</v>
      </c>
      <c r="K296" s="1">
        <v>47.5817386023881</v>
      </c>
      <c r="M296" s="1">
        <v>41.673469387755098</v>
      </c>
      <c r="O296" s="1">
        <v>47.943866943866901</v>
      </c>
    </row>
    <row r="297" spans="1:15" x14ac:dyDescent="0.25">
      <c r="A297" t="s">
        <v>172</v>
      </c>
      <c r="B297" t="s">
        <v>48</v>
      </c>
      <c r="C297" t="s">
        <v>87</v>
      </c>
      <c r="D297">
        <v>247</v>
      </c>
      <c r="E297" s="39">
        <v>4.7E-2</v>
      </c>
      <c r="F297" s="1">
        <v>40.052793538148997</v>
      </c>
      <c r="G297" s="1">
        <v>23.604282315622498</v>
      </c>
      <c r="H297" s="1">
        <v>33.137931034482797</v>
      </c>
      <c r="I297" s="1">
        <v>48.701582278480998</v>
      </c>
      <c r="J297" s="1">
        <v>39.159439144261299</v>
      </c>
      <c r="K297" s="1">
        <v>44.9506630968853</v>
      </c>
      <c r="L297" s="1">
        <v>25.581339712918702</v>
      </c>
      <c r="M297" s="1">
        <v>34.642105263157902</v>
      </c>
      <c r="N297" s="1">
        <v>56.707160894660902</v>
      </c>
      <c r="O297" s="1">
        <v>43.962293408883703</v>
      </c>
    </row>
    <row r="298" spans="1:15" x14ac:dyDescent="0.25">
      <c r="A298" t="s">
        <v>172</v>
      </c>
      <c r="B298" t="s">
        <v>48</v>
      </c>
      <c r="C298" t="s">
        <v>88</v>
      </c>
      <c r="D298">
        <v>2434</v>
      </c>
      <c r="E298" s="39">
        <v>0.46800000000000003</v>
      </c>
      <c r="F298" s="1">
        <v>29.332711080727702</v>
      </c>
      <c r="G298" s="1">
        <v>16.092484189128101</v>
      </c>
      <c r="H298" s="1">
        <v>23.145376854152499</v>
      </c>
      <c r="I298" s="1">
        <v>37.049999999999997</v>
      </c>
      <c r="J298" s="1">
        <v>29.115054841109799</v>
      </c>
      <c r="K298" s="1">
        <v>35.007894226185698</v>
      </c>
      <c r="L298" s="1">
        <v>19.1781485093341</v>
      </c>
      <c r="M298" s="1">
        <v>27.8769250253293</v>
      </c>
      <c r="N298" s="1">
        <v>45.1084467700055</v>
      </c>
      <c r="O298" s="1">
        <v>34.8450167280754</v>
      </c>
    </row>
    <row r="299" spans="1:15" x14ac:dyDescent="0.25">
      <c r="A299" t="s">
        <v>172</v>
      </c>
      <c r="B299" t="s">
        <v>48</v>
      </c>
      <c r="C299" t="s">
        <v>82</v>
      </c>
      <c r="D299">
        <v>1848</v>
      </c>
      <c r="E299" s="39">
        <v>0.35499999999999998</v>
      </c>
      <c r="F299" s="1">
        <v>26.8449026869576</v>
      </c>
      <c r="G299" s="1">
        <v>13.2651031386031</v>
      </c>
      <c r="H299" s="1">
        <v>21.292732870135001</v>
      </c>
      <c r="I299" s="1">
        <v>34.253827913279103</v>
      </c>
      <c r="J299" s="1">
        <v>26.671857549489498</v>
      </c>
      <c r="K299" s="1">
        <v>32.485573091567304</v>
      </c>
      <c r="L299" s="1">
        <v>16.847890507282798</v>
      </c>
      <c r="M299" s="1">
        <v>26.909100928644001</v>
      </c>
      <c r="N299" s="1">
        <v>41.213829901329902</v>
      </c>
      <c r="O299" s="1">
        <v>32.224461778091197</v>
      </c>
    </row>
    <row r="300" spans="1:15" x14ac:dyDescent="0.25">
      <c r="A300" t="s">
        <v>172</v>
      </c>
      <c r="B300" t="s">
        <v>48</v>
      </c>
      <c r="C300" t="s">
        <v>83</v>
      </c>
      <c r="D300">
        <v>437</v>
      </c>
      <c r="E300" s="39">
        <v>8.4000000000000005E-2</v>
      </c>
      <c r="F300" s="1">
        <v>30.224837548562601</v>
      </c>
      <c r="G300" s="1">
        <v>14.613430127041701</v>
      </c>
      <c r="H300" s="1">
        <v>25.669847328244298</v>
      </c>
      <c r="I300" s="1">
        <v>41.147482014388501</v>
      </c>
      <c r="J300" s="1">
        <v>31.0526079278761</v>
      </c>
      <c r="K300" s="1">
        <v>33.804001812439701</v>
      </c>
      <c r="L300" s="1">
        <v>16.204213938411701</v>
      </c>
      <c r="M300" s="1">
        <v>29.638838475499099</v>
      </c>
      <c r="N300" s="1">
        <v>43.8123861566485</v>
      </c>
      <c r="O300" s="1">
        <v>34.589163007865899</v>
      </c>
    </row>
    <row r="301" spans="1:15" x14ac:dyDescent="0.25">
      <c r="A301" t="s">
        <v>172</v>
      </c>
      <c r="B301" t="s">
        <v>48</v>
      </c>
      <c r="C301" t="s">
        <v>78</v>
      </c>
      <c r="D301">
        <v>190</v>
      </c>
      <c r="E301" s="39">
        <v>3.6999999999999998E-2</v>
      </c>
      <c r="F301" s="1">
        <v>42.786195835793499</v>
      </c>
      <c r="G301" s="1">
        <v>24.265517446159102</v>
      </c>
      <c r="H301" s="1">
        <v>38.995212408415703</v>
      </c>
      <c r="I301" s="1">
        <v>56.228258281515103</v>
      </c>
      <c r="J301" s="1">
        <v>43.044033103796799</v>
      </c>
      <c r="K301" s="1">
        <v>47.031022992959898</v>
      </c>
      <c r="L301" s="1">
        <v>26.345576327502599</v>
      </c>
      <c r="M301" s="1">
        <v>41.874121670053697</v>
      </c>
      <c r="N301" s="1">
        <v>63.3709846724553</v>
      </c>
      <c r="O301" s="1">
        <v>47.197363405321099</v>
      </c>
    </row>
    <row r="302" spans="1:15" x14ac:dyDescent="0.25">
      <c r="A302" t="s">
        <v>172</v>
      </c>
      <c r="B302" t="s">
        <v>48</v>
      </c>
      <c r="C302" t="s">
        <v>92</v>
      </c>
      <c r="D302">
        <v>16</v>
      </c>
      <c r="E302" s="39">
        <v>3.0000000000000001E-3</v>
      </c>
      <c r="F302" s="1">
        <v>34.4044533363219</v>
      </c>
      <c r="J302" s="1">
        <v>34.353766631945099</v>
      </c>
      <c r="K302" s="1">
        <v>36.307787675683699</v>
      </c>
      <c r="O302" s="1">
        <v>36.1146793498555</v>
      </c>
    </row>
    <row r="303" spans="1:15" x14ac:dyDescent="0.25">
      <c r="A303" t="s">
        <v>172</v>
      </c>
      <c r="B303" t="s">
        <v>49</v>
      </c>
      <c r="C303" t="s">
        <v>90</v>
      </c>
      <c r="D303">
        <v>19</v>
      </c>
      <c r="E303" s="39">
        <v>0.17</v>
      </c>
      <c r="F303" s="1">
        <v>372.03655979596198</v>
      </c>
      <c r="J303" s="1">
        <v>576.41955671447204</v>
      </c>
      <c r="K303" s="1">
        <v>417.83562321854203</v>
      </c>
      <c r="O303" s="1">
        <v>593.40260756193004</v>
      </c>
    </row>
    <row r="304" spans="1:15" x14ac:dyDescent="0.25">
      <c r="A304" t="s">
        <v>172</v>
      </c>
      <c r="B304" t="s">
        <v>49</v>
      </c>
      <c r="C304" t="s">
        <v>83</v>
      </c>
      <c r="D304">
        <v>16</v>
      </c>
      <c r="E304" s="39">
        <v>0.14299999999999999</v>
      </c>
      <c r="F304" s="1">
        <v>1729.0462511187</v>
      </c>
      <c r="J304" s="1">
        <v>1696.03242139649</v>
      </c>
      <c r="K304" s="1">
        <v>1760.3263789923899</v>
      </c>
      <c r="O304" s="1">
        <v>1725.2481829318101</v>
      </c>
    </row>
    <row r="305" spans="1:15" x14ac:dyDescent="0.25">
      <c r="A305" t="s">
        <v>172</v>
      </c>
      <c r="B305" t="s">
        <v>49</v>
      </c>
      <c r="C305" t="s">
        <v>78</v>
      </c>
      <c r="D305">
        <v>34</v>
      </c>
      <c r="E305" s="39">
        <v>0.30399999999999999</v>
      </c>
      <c r="F305" s="1">
        <v>2444.65999729856</v>
      </c>
      <c r="H305" s="1">
        <v>1160.7566696914701</v>
      </c>
      <c r="J305" s="1">
        <v>2516.29643485508</v>
      </c>
      <c r="K305" s="1">
        <v>2506.3905469193401</v>
      </c>
      <c r="M305" s="1">
        <v>1168.68684210526</v>
      </c>
      <c r="O305" s="1">
        <v>2558.1563292897499</v>
      </c>
    </row>
    <row r="306" spans="1:15" x14ac:dyDescent="0.25">
      <c r="A306" t="s">
        <v>172</v>
      </c>
      <c r="B306" t="s">
        <v>49</v>
      </c>
      <c r="C306" t="s">
        <v>79</v>
      </c>
      <c r="D306">
        <v>13</v>
      </c>
      <c r="E306" s="39">
        <v>0.11600000000000001</v>
      </c>
      <c r="F306" s="1">
        <v>1571.3543491937601</v>
      </c>
      <c r="J306" s="1">
        <v>1527.80293175611</v>
      </c>
      <c r="K306" s="1">
        <v>1573.33975194512</v>
      </c>
      <c r="O306" s="1">
        <v>1529.5668585801</v>
      </c>
    </row>
    <row r="307" spans="1:15" x14ac:dyDescent="0.25">
      <c r="A307" t="s">
        <v>172</v>
      </c>
      <c r="B307" t="s">
        <v>49</v>
      </c>
      <c r="C307" t="s">
        <v>80</v>
      </c>
      <c r="D307">
        <v>30</v>
      </c>
      <c r="E307" s="39">
        <v>0.26800000000000002</v>
      </c>
      <c r="F307" s="1">
        <v>1502.8925240556</v>
      </c>
      <c r="H307" s="1">
        <v>373.299980646422</v>
      </c>
      <c r="J307" s="1">
        <v>2056.83779210287</v>
      </c>
      <c r="K307" s="1">
        <v>1507.77438779315</v>
      </c>
      <c r="M307" s="1">
        <v>373.299980646422</v>
      </c>
      <c r="O307" s="1">
        <v>2060.6414943166901</v>
      </c>
    </row>
    <row r="308" spans="1:15" x14ac:dyDescent="0.25">
      <c r="A308" t="s">
        <v>172</v>
      </c>
      <c r="B308" t="s">
        <v>50</v>
      </c>
      <c r="C308" t="s">
        <v>86</v>
      </c>
      <c r="D308">
        <v>116</v>
      </c>
      <c r="E308" s="39">
        <v>2.9000000000000001E-2</v>
      </c>
      <c r="F308" s="1">
        <v>464.457227785501</v>
      </c>
      <c r="G308" s="1">
        <v>267.49204545454501</v>
      </c>
      <c r="H308" s="1">
        <v>441.32712418300702</v>
      </c>
      <c r="I308" s="1">
        <v>654.65952537903797</v>
      </c>
      <c r="J308" s="1">
        <v>464.72814865794902</v>
      </c>
      <c r="K308" s="1">
        <v>471.65591968118798</v>
      </c>
      <c r="L308" s="1">
        <v>271.46401515151501</v>
      </c>
      <c r="M308" s="1">
        <v>441.32712418300702</v>
      </c>
      <c r="N308" s="1">
        <v>654.65952537903797</v>
      </c>
      <c r="O308" s="1">
        <v>471.62078458361998</v>
      </c>
    </row>
    <row r="309" spans="1:15" x14ac:dyDescent="0.25">
      <c r="A309" t="s">
        <v>172</v>
      </c>
      <c r="B309" t="s">
        <v>50</v>
      </c>
      <c r="C309" t="s">
        <v>87</v>
      </c>
      <c r="D309">
        <v>533</v>
      </c>
      <c r="E309" s="39">
        <v>0.13500000000000001</v>
      </c>
      <c r="F309" s="1">
        <v>320.369307289478</v>
      </c>
      <c r="G309" s="1">
        <v>189.83050847457599</v>
      </c>
      <c r="H309" s="1">
        <v>290.89690721649498</v>
      </c>
      <c r="I309" s="1">
        <v>415.109375</v>
      </c>
      <c r="J309" s="1">
        <v>314.50479281078401</v>
      </c>
      <c r="K309" s="1">
        <v>324.35838584447902</v>
      </c>
      <c r="L309" s="1">
        <v>192.080459770115</v>
      </c>
      <c r="M309" s="1">
        <v>293.14666666666699</v>
      </c>
      <c r="N309" s="1">
        <v>420.30769230769198</v>
      </c>
      <c r="O309" s="1">
        <v>318.36342985521702</v>
      </c>
    </row>
    <row r="310" spans="1:15" x14ac:dyDescent="0.25">
      <c r="A310" t="s">
        <v>172</v>
      </c>
      <c r="B310" t="s">
        <v>50</v>
      </c>
      <c r="C310" t="s">
        <v>88</v>
      </c>
      <c r="D310">
        <v>1470</v>
      </c>
      <c r="E310" s="39">
        <v>0.373</v>
      </c>
      <c r="F310" s="1">
        <v>230.51257123523499</v>
      </c>
      <c r="G310" s="1">
        <v>118.92820669934601</v>
      </c>
      <c r="H310" s="1">
        <v>195.48136612021901</v>
      </c>
      <c r="I310" s="1">
        <v>301.46848315739902</v>
      </c>
      <c r="J310" s="1">
        <v>224.51992756585301</v>
      </c>
      <c r="K310" s="1">
        <v>234.65313256413</v>
      </c>
      <c r="L310" s="1">
        <v>120.75930006148801</v>
      </c>
      <c r="M310" s="1">
        <v>200.247572815534</v>
      </c>
      <c r="N310" s="1">
        <v>307.26802884615398</v>
      </c>
      <c r="O310" s="1">
        <v>228.621989826685</v>
      </c>
    </row>
    <row r="311" spans="1:15" x14ac:dyDescent="0.25">
      <c r="A311" t="s">
        <v>172</v>
      </c>
      <c r="B311" t="s">
        <v>50</v>
      </c>
      <c r="C311" t="s">
        <v>82</v>
      </c>
      <c r="D311">
        <v>1001</v>
      </c>
      <c r="E311" s="39">
        <v>0.254</v>
      </c>
      <c r="F311" s="1">
        <v>230.12855057663299</v>
      </c>
      <c r="G311" s="1">
        <v>102.38557213930299</v>
      </c>
      <c r="H311" s="1">
        <v>172.677506775068</v>
      </c>
      <c r="I311" s="1">
        <v>275.72894736842102</v>
      </c>
      <c r="J311" s="1">
        <v>234.64245600792299</v>
      </c>
      <c r="K311" s="1">
        <v>232.92201998844899</v>
      </c>
      <c r="L311" s="1">
        <v>103.860411899314</v>
      </c>
      <c r="M311" s="1">
        <v>175.30879345603299</v>
      </c>
      <c r="N311" s="1">
        <v>279.04132231404998</v>
      </c>
      <c r="O311" s="1">
        <v>237.43124194970301</v>
      </c>
    </row>
    <row r="312" spans="1:15" x14ac:dyDescent="0.25">
      <c r="A312" t="s">
        <v>172</v>
      </c>
      <c r="B312" t="s">
        <v>50</v>
      </c>
      <c r="C312" t="s">
        <v>83</v>
      </c>
      <c r="D312">
        <v>575</v>
      </c>
      <c r="E312" s="39">
        <v>0.14599999999999999</v>
      </c>
      <c r="F312" s="1">
        <v>221.540656214324</v>
      </c>
      <c r="G312" s="1">
        <v>69.458518026349395</v>
      </c>
      <c r="H312" s="1">
        <v>136.41702127659599</v>
      </c>
      <c r="I312" s="1">
        <v>260.93152899457698</v>
      </c>
      <c r="J312" s="1">
        <v>211.86121372031701</v>
      </c>
      <c r="K312" s="1">
        <v>224.21872619792799</v>
      </c>
      <c r="L312" s="1">
        <v>74.976206429134706</v>
      </c>
      <c r="M312" s="1">
        <v>144.142857142857</v>
      </c>
      <c r="N312" s="1">
        <v>262.62928126621699</v>
      </c>
      <c r="O312" s="1">
        <v>214.64081654668701</v>
      </c>
    </row>
    <row r="313" spans="1:15" x14ac:dyDescent="0.25">
      <c r="A313" t="s">
        <v>172</v>
      </c>
      <c r="B313" t="s">
        <v>50</v>
      </c>
      <c r="C313" t="s">
        <v>78</v>
      </c>
      <c r="D313">
        <v>205</v>
      </c>
      <c r="E313" s="39">
        <v>5.1999999999999998E-2</v>
      </c>
      <c r="F313" s="1">
        <v>112.886162323712</v>
      </c>
      <c r="G313" s="1">
        <v>43.328055731475601</v>
      </c>
      <c r="H313" s="1">
        <v>85.700346020761202</v>
      </c>
      <c r="I313" s="1">
        <v>165.28161434977599</v>
      </c>
      <c r="J313" s="1">
        <v>113.250473944444</v>
      </c>
      <c r="K313" s="1">
        <v>114.576365176523</v>
      </c>
      <c r="L313" s="1">
        <v>44.425742574257399</v>
      </c>
      <c r="M313" s="1">
        <v>85.700346020761202</v>
      </c>
      <c r="N313" s="1">
        <v>165.28161434977599</v>
      </c>
      <c r="O313" s="1">
        <v>114.778852546823</v>
      </c>
    </row>
    <row r="314" spans="1:15" x14ac:dyDescent="0.25">
      <c r="A314" t="s">
        <v>172</v>
      </c>
      <c r="B314" t="s">
        <v>50</v>
      </c>
      <c r="C314" t="s">
        <v>79</v>
      </c>
      <c r="D314">
        <v>29</v>
      </c>
      <c r="E314" s="39">
        <v>7.0000000000000001E-3</v>
      </c>
      <c r="F314" s="1">
        <v>67.927581664473095</v>
      </c>
      <c r="H314" s="1">
        <v>51.104033290653</v>
      </c>
      <c r="J314" s="1">
        <v>65.174979804047496</v>
      </c>
      <c r="K314" s="1">
        <v>69.2507502107119</v>
      </c>
      <c r="M314" s="1">
        <v>51.104033290653</v>
      </c>
      <c r="O314" s="1">
        <v>66.663511845290799</v>
      </c>
    </row>
    <row r="315" spans="1:15" x14ac:dyDescent="0.25">
      <c r="A315" t="s">
        <v>172</v>
      </c>
      <c r="B315" t="s">
        <v>50</v>
      </c>
      <c r="C315" t="s">
        <v>80</v>
      </c>
      <c r="D315">
        <v>10</v>
      </c>
      <c r="E315" s="39">
        <v>3.0000000000000001E-3</v>
      </c>
      <c r="F315" s="1">
        <v>59.187459588304797</v>
      </c>
      <c r="J315" s="1">
        <v>65.663905291244802</v>
      </c>
      <c r="K315" s="1">
        <v>60.395554668708897</v>
      </c>
      <c r="O315" s="1">
        <v>67.315172473582294</v>
      </c>
    </row>
    <row r="316" spans="1:15" x14ac:dyDescent="0.25">
      <c r="A316" t="s">
        <v>172</v>
      </c>
      <c r="B316" t="s">
        <v>51</v>
      </c>
      <c r="C316" t="s">
        <v>77</v>
      </c>
      <c r="D316">
        <v>28</v>
      </c>
      <c r="E316" s="39">
        <v>5.3999999999999999E-2</v>
      </c>
      <c r="F316" s="1">
        <v>28.110015783075401</v>
      </c>
      <c r="H316" s="1">
        <v>24.4762618853572</v>
      </c>
      <c r="J316" s="1">
        <v>28.689204997426401</v>
      </c>
      <c r="K316" s="1">
        <v>30.7618122575835</v>
      </c>
      <c r="M316" s="1">
        <v>26.983567087423999</v>
      </c>
      <c r="O316" s="1">
        <v>31.0101539469374</v>
      </c>
    </row>
    <row r="317" spans="1:15" x14ac:dyDescent="0.25">
      <c r="A317" t="s">
        <v>172</v>
      </c>
      <c r="B317" t="s">
        <v>51</v>
      </c>
      <c r="C317" t="s">
        <v>78</v>
      </c>
      <c r="D317">
        <v>278</v>
      </c>
      <c r="E317" s="39">
        <v>0.53700000000000003</v>
      </c>
      <c r="F317" s="1">
        <v>27.0913222921704</v>
      </c>
      <c r="G317" s="1">
        <v>17.0994327589584</v>
      </c>
      <c r="H317" s="1">
        <v>22.9500052210233</v>
      </c>
      <c r="I317" s="1">
        <v>31.8273566302767</v>
      </c>
      <c r="J317" s="1">
        <v>26.966180164502301</v>
      </c>
      <c r="K317" s="1">
        <v>29.695695749090699</v>
      </c>
      <c r="L317" s="1">
        <v>18.991660915573998</v>
      </c>
      <c r="M317" s="1">
        <v>24.601431786419401</v>
      </c>
      <c r="N317" s="1">
        <v>34.512052652908501</v>
      </c>
      <c r="O317" s="1">
        <v>29.657151998481101</v>
      </c>
    </row>
    <row r="318" spans="1:15" x14ac:dyDescent="0.25">
      <c r="A318" t="s">
        <v>172</v>
      </c>
      <c r="B318" t="s">
        <v>51</v>
      </c>
      <c r="C318" t="s">
        <v>79</v>
      </c>
      <c r="D318">
        <v>148</v>
      </c>
      <c r="E318" s="39">
        <v>0.28599999999999998</v>
      </c>
      <c r="F318" s="1">
        <v>28.007279015160901</v>
      </c>
      <c r="G318" s="1">
        <v>16.726711350190602</v>
      </c>
      <c r="H318" s="1">
        <v>23.7975723556996</v>
      </c>
      <c r="I318" s="1">
        <v>36.222885284676998</v>
      </c>
      <c r="J318" s="1">
        <v>28.168400618945</v>
      </c>
      <c r="K318" s="1">
        <v>32.396054753061101</v>
      </c>
      <c r="L318" s="1">
        <v>19.055777122892501</v>
      </c>
      <c r="M318" s="1">
        <v>27.3316378893639</v>
      </c>
      <c r="N318" s="1">
        <v>43.3992765359042</v>
      </c>
      <c r="O318" s="1">
        <v>32.689851280222797</v>
      </c>
    </row>
    <row r="319" spans="1:15" x14ac:dyDescent="0.25">
      <c r="A319" t="s">
        <v>172</v>
      </c>
      <c r="B319" t="s">
        <v>51</v>
      </c>
      <c r="C319" t="s">
        <v>84</v>
      </c>
      <c r="D319">
        <v>53</v>
      </c>
      <c r="E319" s="39">
        <v>0.10199999999999999</v>
      </c>
      <c r="F319" s="1">
        <v>28.106072756932601</v>
      </c>
      <c r="G319" s="1">
        <v>13.961351273976501</v>
      </c>
      <c r="H319" s="1">
        <v>26.211664219938601</v>
      </c>
      <c r="I319" s="1">
        <v>40.1579382124566</v>
      </c>
      <c r="J319" s="1">
        <v>27.8961166917051</v>
      </c>
      <c r="K319" s="1">
        <v>32.385102222977203</v>
      </c>
      <c r="L319" s="1">
        <v>14.5072705240836</v>
      </c>
      <c r="M319" s="1">
        <v>30.177394034536899</v>
      </c>
      <c r="N319" s="1">
        <v>44.437421665174597</v>
      </c>
      <c r="O319" s="1">
        <v>32.396150812921697</v>
      </c>
    </row>
    <row r="320" spans="1:15" x14ac:dyDescent="0.25">
      <c r="A320" t="s">
        <v>172</v>
      </c>
      <c r="B320" t="s">
        <v>51</v>
      </c>
      <c r="C320" t="s">
        <v>85</v>
      </c>
      <c r="D320">
        <v>11</v>
      </c>
      <c r="E320" s="39">
        <v>2.1000000000000001E-2</v>
      </c>
      <c r="F320" s="1">
        <v>20.6021983129971</v>
      </c>
      <c r="J320" s="1">
        <v>18.807002416720302</v>
      </c>
      <c r="K320" s="1">
        <v>22.254575117655499</v>
      </c>
      <c r="O320" s="1">
        <v>20.164434135263502</v>
      </c>
    </row>
    <row r="321" spans="1:15" x14ac:dyDescent="0.25">
      <c r="A321" t="s">
        <v>172</v>
      </c>
      <c r="B321" t="s">
        <v>52</v>
      </c>
      <c r="C321" t="s">
        <v>94</v>
      </c>
      <c r="D321">
        <v>29</v>
      </c>
      <c r="E321" s="39">
        <v>0.27100000000000002</v>
      </c>
      <c r="F321" s="1">
        <v>37.5405336526808</v>
      </c>
      <c r="H321" s="1">
        <v>32.575304540420802</v>
      </c>
      <c r="J321" s="1">
        <v>37.217282866777097</v>
      </c>
      <c r="K321" s="1">
        <v>42.471680546245601</v>
      </c>
      <c r="M321" s="1">
        <v>37.3019335647001</v>
      </c>
      <c r="O321" s="1">
        <v>41.699355533829497</v>
      </c>
    </row>
    <row r="322" spans="1:15" x14ac:dyDescent="0.25">
      <c r="A322" t="s">
        <v>172</v>
      </c>
      <c r="B322" t="s">
        <v>52</v>
      </c>
      <c r="C322" t="s">
        <v>79</v>
      </c>
      <c r="D322">
        <v>31</v>
      </c>
      <c r="E322" s="39">
        <v>0.28999999999999998</v>
      </c>
      <c r="F322" s="1">
        <v>37.581539285211001</v>
      </c>
      <c r="H322" s="1">
        <v>34.8618421052632</v>
      </c>
      <c r="J322" s="1">
        <v>37.322557717553998</v>
      </c>
      <c r="K322" s="1">
        <v>41.891148481924802</v>
      </c>
      <c r="M322" s="1">
        <v>41.866020984665099</v>
      </c>
      <c r="O322" s="1">
        <v>41.245791822369</v>
      </c>
    </row>
    <row r="323" spans="1:15" x14ac:dyDescent="0.25">
      <c r="A323" t="s">
        <v>172</v>
      </c>
      <c r="B323" t="s">
        <v>52</v>
      </c>
      <c r="C323" t="s">
        <v>84</v>
      </c>
      <c r="D323">
        <v>33</v>
      </c>
      <c r="E323" s="39">
        <v>0.308</v>
      </c>
      <c r="F323" s="1">
        <v>29.886321347527701</v>
      </c>
      <c r="H323" s="1">
        <v>26.434413246940199</v>
      </c>
      <c r="J323" s="1">
        <v>29.619722319641902</v>
      </c>
      <c r="K323" s="1">
        <v>32.751431671282802</v>
      </c>
      <c r="M323" s="1">
        <v>28.083590693843899</v>
      </c>
      <c r="O323" s="1">
        <v>32.649823789857798</v>
      </c>
    </row>
    <row r="324" spans="1:15" x14ac:dyDescent="0.25">
      <c r="A324" t="s">
        <v>172</v>
      </c>
      <c r="B324" t="s">
        <v>52</v>
      </c>
      <c r="C324" t="s">
        <v>85</v>
      </c>
      <c r="D324">
        <v>14</v>
      </c>
      <c r="E324" s="39">
        <v>0.13100000000000001</v>
      </c>
      <c r="F324" s="1">
        <v>34.651762643035703</v>
      </c>
      <c r="J324" s="1">
        <v>33.492289113082698</v>
      </c>
      <c r="K324" s="1">
        <v>36.674085583637499</v>
      </c>
      <c r="O324" s="1">
        <v>35.377452211894003</v>
      </c>
    </row>
    <row r="325" spans="1:15" x14ac:dyDescent="0.25">
      <c r="A325" t="s">
        <v>172</v>
      </c>
      <c r="B325" t="s">
        <v>53</v>
      </c>
      <c r="C325" t="s">
        <v>81</v>
      </c>
      <c r="D325">
        <v>87</v>
      </c>
      <c r="E325" s="39">
        <v>0.19</v>
      </c>
      <c r="F325" s="1">
        <v>52.488710016090202</v>
      </c>
      <c r="G325" s="1">
        <v>21.0245257673207</v>
      </c>
      <c r="H325" s="1">
        <v>40.15625</v>
      </c>
      <c r="I325" s="1">
        <v>68.194848374132206</v>
      </c>
      <c r="J325" s="1">
        <v>51.582717923942297</v>
      </c>
      <c r="K325" s="1">
        <v>60.2667365249483</v>
      </c>
      <c r="L325" s="1">
        <v>26.339395384054502</v>
      </c>
      <c r="M325" s="1">
        <v>50.5</v>
      </c>
      <c r="N325" s="1">
        <v>76.514112605290407</v>
      </c>
      <c r="O325" s="1">
        <v>59.131296125008497</v>
      </c>
    </row>
    <row r="326" spans="1:15" x14ac:dyDescent="0.25">
      <c r="A326" t="s">
        <v>172</v>
      </c>
      <c r="B326" t="s">
        <v>53</v>
      </c>
      <c r="C326" t="s">
        <v>82</v>
      </c>
      <c r="D326">
        <v>60</v>
      </c>
      <c r="E326" s="39">
        <v>0.13100000000000001</v>
      </c>
      <c r="F326" s="1">
        <v>33.713123222122398</v>
      </c>
      <c r="G326" s="1">
        <v>15.295629322268301</v>
      </c>
      <c r="H326" s="1">
        <v>27.068151407022899</v>
      </c>
      <c r="I326" s="1">
        <v>42.187532063614199</v>
      </c>
      <c r="J326" s="1">
        <v>32.452045826513903</v>
      </c>
      <c r="K326" s="1">
        <v>43.407297286994101</v>
      </c>
      <c r="L326" s="1">
        <v>16.8355250754148</v>
      </c>
      <c r="M326" s="1">
        <v>32.628817733990097</v>
      </c>
      <c r="N326" s="1">
        <v>52.338041711809304</v>
      </c>
      <c r="O326" s="1">
        <v>41.524919427356203</v>
      </c>
    </row>
    <row r="327" spans="1:15" x14ac:dyDescent="0.25">
      <c r="A327" t="s">
        <v>172</v>
      </c>
      <c r="B327" t="s">
        <v>53</v>
      </c>
      <c r="C327" t="s">
        <v>83</v>
      </c>
      <c r="D327">
        <v>49</v>
      </c>
      <c r="E327" s="39">
        <v>0.107</v>
      </c>
      <c r="F327" s="1">
        <v>36.744516812369099</v>
      </c>
      <c r="G327" s="1">
        <v>18.2053445850914</v>
      </c>
      <c r="H327" s="1">
        <v>29.1629153269025</v>
      </c>
      <c r="I327" s="1">
        <v>46.7340425531915</v>
      </c>
      <c r="J327" s="1">
        <v>36.434671900694902</v>
      </c>
      <c r="K327" s="1">
        <v>43.532390264159503</v>
      </c>
      <c r="L327" s="1">
        <v>18.9261261261261</v>
      </c>
      <c r="M327" s="1">
        <v>37.158571428571399</v>
      </c>
      <c r="N327" s="1">
        <v>54.250985545335098</v>
      </c>
      <c r="O327" s="1">
        <v>42.813749933690502</v>
      </c>
    </row>
    <row r="328" spans="1:15" x14ac:dyDescent="0.25">
      <c r="A328" t="s">
        <v>172</v>
      </c>
      <c r="B328" t="s">
        <v>53</v>
      </c>
      <c r="C328" t="s">
        <v>78</v>
      </c>
      <c r="D328">
        <v>90</v>
      </c>
      <c r="E328" s="39">
        <v>0.19700000000000001</v>
      </c>
      <c r="F328" s="1">
        <v>30.654866299086201</v>
      </c>
      <c r="G328" s="1">
        <v>14.474652879912</v>
      </c>
      <c r="H328" s="1">
        <v>25.1947432099177</v>
      </c>
      <c r="I328" s="1">
        <v>40.449959655728897</v>
      </c>
      <c r="J328" s="1">
        <v>29.609815139344398</v>
      </c>
      <c r="K328" s="1">
        <v>35.031644695003102</v>
      </c>
      <c r="L328" s="1">
        <v>17.064310864244</v>
      </c>
      <c r="M328" s="1">
        <v>28.8959048372468</v>
      </c>
      <c r="N328" s="1">
        <v>43.022499195106199</v>
      </c>
      <c r="O328" s="1">
        <v>33.929423319325601</v>
      </c>
    </row>
    <row r="329" spans="1:15" x14ac:dyDescent="0.25">
      <c r="A329" t="s">
        <v>172</v>
      </c>
      <c r="B329" t="s">
        <v>53</v>
      </c>
      <c r="C329" t="s">
        <v>79</v>
      </c>
      <c r="D329">
        <v>65</v>
      </c>
      <c r="E329" s="39">
        <v>0.14199999999999999</v>
      </c>
      <c r="F329" s="1">
        <v>24.821906021105701</v>
      </c>
      <c r="G329" s="1">
        <v>11.1562204724409</v>
      </c>
      <c r="H329" s="1">
        <v>20.800059952038399</v>
      </c>
      <c r="I329" s="1">
        <v>31.119252256123801</v>
      </c>
      <c r="J329" s="1">
        <v>24.914286952564598</v>
      </c>
      <c r="K329" s="1">
        <v>27.271113790111599</v>
      </c>
      <c r="L329" s="1">
        <v>12.3358843537415</v>
      </c>
      <c r="M329" s="1">
        <v>23.219218481199299</v>
      </c>
      <c r="N329" s="1">
        <v>33.627666057282099</v>
      </c>
      <c r="O329" s="1">
        <v>27.4081380915867</v>
      </c>
    </row>
    <row r="330" spans="1:15" x14ac:dyDescent="0.25">
      <c r="A330" t="s">
        <v>172</v>
      </c>
      <c r="B330" t="s">
        <v>53</v>
      </c>
      <c r="C330" t="s">
        <v>84</v>
      </c>
      <c r="D330">
        <v>60</v>
      </c>
      <c r="E330" s="39">
        <v>0.13100000000000001</v>
      </c>
      <c r="F330" s="1">
        <v>25.129015109182099</v>
      </c>
      <c r="G330" s="1">
        <v>13.971740825091601</v>
      </c>
      <c r="H330" s="1">
        <v>22.246834430168899</v>
      </c>
      <c r="I330" s="1">
        <v>29.9953070284574</v>
      </c>
      <c r="J330" s="1">
        <v>25.227016731268399</v>
      </c>
      <c r="K330" s="1">
        <v>29.518289080419901</v>
      </c>
      <c r="L330" s="1">
        <v>17.587407129896299</v>
      </c>
      <c r="M330" s="1">
        <v>27.8586075600684</v>
      </c>
      <c r="N330" s="1">
        <v>35.340008271672097</v>
      </c>
      <c r="O330" s="1">
        <v>29.7986985480077</v>
      </c>
    </row>
    <row r="331" spans="1:15" x14ac:dyDescent="0.25">
      <c r="A331" t="s">
        <v>172</v>
      </c>
      <c r="B331" t="s">
        <v>53</v>
      </c>
      <c r="C331" t="s">
        <v>85</v>
      </c>
      <c r="D331">
        <v>47</v>
      </c>
      <c r="E331" s="39">
        <v>0.10299999999999999</v>
      </c>
      <c r="F331" s="1">
        <v>31.968132995677902</v>
      </c>
      <c r="G331" s="1">
        <v>14.6651677147991</v>
      </c>
      <c r="H331" s="1">
        <v>26.957351598173499</v>
      </c>
      <c r="I331" s="1">
        <v>39.967830809832797</v>
      </c>
      <c r="J331" s="1">
        <v>30.485120302146399</v>
      </c>
      <c r="K331" s="1">
        <v>37.133423595719499</v>
      </c>
      <c r="L331" s="1">
        <v>19.875211162616399</v>
      </c>
      <c r="M331" s="1">
        <v>31.378282748859899</v>
      </c>
      <c r="N331" s="1">
        <v>55.0520325837171</v>
      </c>
      <c r="O331" s="1">
        <v>35.566431922320703</v>
      </c>
    </row>
    <row r="332" spans="1:15" x14ac:dyDescent="0.25">
      <c r="A332" t="s">
        <v>172</v>
      </c>
      <c r="B332" t="s">
        <v>54</v>
      </c>
      <c r="C332" t="s">
        <v>86</v>
      </c>
      <c r="D332">
        <v>840</v>
      </c>
      <c r="E332" s="39">
        <v>0.13900000000000001</v>
      </c>
      <c r="F332" s="1">
        <v>46.815680939252701</v>
      </c>
      <c r="G332" s="1">
        <v>15.7274305555556</v>
      </c>
      <c r="H332" s="1">
        <v>29.9023867809058</v>
      </c>
      <c r="I332" s="1">
        <v>64.210841694537393</v>
      </c>
      <c r="J332" s="1">
        <v>46.009690702498503</v>
      </c>
      <c r="K332" s="1">
        <v>52.681080074750099</v>
      </c>
      <c r="L332" s="1">
        <v>15.981249999999999</v>
      </c>
      <c r="M332" s="1">
        <v>32.222027972028002</v>
      </c>
      <c r="N332" s="1">
        <v>71.402412280701796</v>
      </c>
      <c r="O332" s="1">
        <v>52.012895053494297</v>
      </c>
    </row>
    <row r="333" spans="1:15" x14ac:dyDescent="0.25">
      <c r="A333" t="s">
        <v>172</v>
      </c>
      <c r="B333" t="s">
        <v>54</v>
      </c>
      <c r="C333" t="s">
        <v>87</v>
      </c>
      <c r="D333">
        <v>2796</v>
      </c>
      <c r="E333" s="39">
        <v>0.46300000000000002</v>
      </c>
      <c r="F333" s="1">
        <v>32.706722743621299</v>
      </c>
      <c r="G333" s="1">
        <v>12.4410256410256</v>
      </c>
      <c r="H333" s="1">
        <v>21.340917905623801</v>
      </c>
      <c r="I333" s="1">
        <v>41.113547758284597</v>
      </c>
      <c r="J333" s="1">
        <v>32.104330689551396</v>
      </c>
      <c r="K333" s="1">
        <v>37.279548845613398</v>
      </c>
      <c r="L333" s="1">
        <v>13.0038069073783</v>
      </c>
      <c r="M333" s="1">
        <v>22.9120583717358</v>
      </c>
      <c r="N333" s="1">
        <v>46.315149688567402</v>
      </c>
      <c r="O333" s="1">
        <v>36.756069110841104</v>
      </c>
    </row>
    <row r="334" spans="1:15" x14ac:dyDescent="0.25">
      <c r="A334" t="s">
        <v>172</v>
      </c>
      <c r="B334" t="s">
        <v>54</v>
      </c>
      <c r="C334" t="s">
        <v>88</v>
      </c>
      <c r="D334">
        <v>2132</v>
      </c>
      <c r="E334" s="39">
        <v>0.35299999999999998</v>
      </c>
      <c r="F334" s="1">
        <v>29.383132178990198</v>
      </c>
      <c r="G334" s="1">
        <v>11.4701825557809</v>
      </c>
      <c r="H334" s="1">
        <v>18.956286549707599</v>
      </c>
      <c r="I334" s="1">
        <v>34.327721542005101</v>
      </c>
      <c r="J334" s="1">
        <v>29.695598287009801</v>
      </c>
      <c r="K334" s="1">
        <v>33.7825362390167</v>
      </c>
      <c r="L334" s="1">
        <v>12.230615715052799</v>
      </c>
      <c r="M334" s="1">
        <v>21.035274210343601</v>
      </c>
      <c r="N334" s="1">
        <v>40.236359681829498</v>
      </c>
      <c r="O334" s="1">
        <v>34.049108932838003</v>
      </c>
    </row>
    <row r="335" spans="1:15" x14ac:dyDescent="0.25">
      <c r="A335" t="s">
        <v>172</v>
      </c>
      <c r="B335" t="s">
        <v>54</v>
      </c>
      <c r="C335" t="s">
        <v>82</v>
      </c>
      <c r="D335">
        <v>174</v>
      </c>
      <c r="E335" s="39">
        <v>2.9000000000000001E-2</v>
      </c>
      <c r="F335" s="1">
        <v>31.688425852996598</v>
      </c>
      <c r="G335" s="1">
        <v>12.8730005159959</v>
      </c>
      <c r="H335" s="1">
        <v>20.660112359550599</v>
      </c>
      <c r="I335" s="1">
        <v>39.081977188464002</v>
      </c>
      <c r="J335" s="1">
        <v>32.718761130993798</v>
      </c>
      <c r="K335" s="1">
        <v>36.6936526636905</v>
      </c>
      <c r="L335" s="1">
        <v>13.285270554687999</v>
      </c>
      <c r="M335" s="1">
        <v>23.568337912087902</v>
      </c>
      <c r="N335" s="1">
        <v>43.599814947469</v>
      </c>
      <c r="O335" s="1">
        <v>38.3310708386472</v>
      </c>
    </row>
    <row r="336" spans="1:15" x14ac:dyDescent="0.25">
      <c r="A336" t="s">
        <v>172</v>
      </c>
      <c r="B336" t="s">
        <v>54</v>
      </c>
      <c r="C336" t="s">
        <v>83</v>
      </c>
      <c r="D336">
        <v>47</v>
      </c>
      <c r="E336" s="39">
        <v>8.0000000000000002E-3</v>
      </c>
      <c r="F336" s="1">
        <v>43.135477879840401</v>
      </c>
      <c r="G336" s="1">
        <v>14.4872503316739</v>
      </c>
      <c r="H336" s="1">
        <v>24.2594059405941</v>
      </c>
      <c r="I336" s="1">
        <v>44.573739941830702</v>
      </c>
      <c r="J336" s="1">
        <v>44.622439866634899</v>
      </c>
      <c r="K336" s="1">
        <v>47.863514897858501</v>
      </c>
      <c r="L336" s="1">
        <v>14.5397535322669</v>
      </c>
      <c r="M336" s="1">
        <v>28.997222222222199</v>
      </c>
      <c r="N336" s="1">
        <v>49.1809768702608</v>
      </c>
      <c r="O336" s="1">
        <v>48.735492118750699</v>
      </c>
    </row>
    <row r="337" spans="1:15" x14ac:dyDescent="0.25">
      <c r="A337" t="s">
        <v>172</v>
      </c>
      <c r="B337" t="s">
        <v>54</v>
      </c>
      <c r="C337" t="s">
        <v>78</v>
      </c>
      <c r="D337">
        <v>33</v>
      </c>
      <c r="E337" s="39">
        <v>5.0000000000000001E-3</v>
      </c>
      <c r="F337" s="1">
        <v>44.6422091328119</v>
      </c>
      <c r="H337" s="1">
        <v>29.1955128205128</v>
      </c>
      <c r="J337" s="1">
        <v>44.108492373725802</v>
      </c>
      <c r="K337" s="1">
        <v>45.866236582918901</v>
      </c>
      <c r="M337" s="1">
        <v>30.7825854700855</v>
      </c>
      <c r="O337" s="1">
        <v>45.5982792979229</v>
      </c>
    </row>
    <row r="338" spans="1:15" x14ac:dyDescent="0.25">
      <c r="A338" t="s">
        <v>172</v>
      </c>
      <c r="B338" t="s">
        <v>54</v>
      </c>
      <c r="C338" t="s">
        <v>92</v>
      </c>
      <c r="D338">
        <v>12</v>
      </c>
      <c r="E338" s="39">
        <v>2E-3</v>
      </c>
      <c r="F338" s="1">
        <v>77.039169710922707</v>
      </c>
      <c r="J338" s="1">
        <v>86.753012592365096</v>
      </c>
      <c r="K338" s="1">
        <v>80.355577718835306</v>
      </c>
      <c r="O338" s="1">
        <v>89.874960473681</v>
      </c>
    </row>
    <row r="339" spans="1:15" x14ac:dyDescent="0.25">
      <c r="A339" t="s">
        <v>172</v>
      </c>
      <c r="B339" t="s">
        <v>55</v>
      </c>
      <c r="C339" t="s">
        <v>86</v>
      </c>
      <c r="D339">
        <v>813</v>
      </c>
      <c r="E339" s="39">
        <v>3.7999999999999999E-2</v>
      </c>
      <c r="F339" s="1">
        <v>145.855489089017</v>
      </c>
      <c r="G339" s="1">
        <v>39.5</v>
      </c>
      <c r="H339" s="1">
        <v>90</v>
      </c>
      <c r="I339" s="1">
        <v>208.869565217391</v>
      </c>
      <c r="J339" s="1">
        <v>142.048479813923</v>
      </c>
      <c r="K339" s="1">
        <v>151.825495975509</v>
      </c>
      <c r="L339" s="1">
        <v>40.558823529411796</v>
      </c>
      <c r="M339" s="1">
        <v>93.096774193548399</v>
      </c>
      <c r="N339" s="1">
        <v>216.14705882352899</v>
      </c>
      <c r="O339" s="1">
        <v>147.52456607241999</v>
      </c>
    </row>
    <row r="340" spans="1:15" x14ac:dyDescent="0.25">
      <c r="A340" t="s">
        <v>172</v>
      </c>
      <c r="B340" t="s">
        <v>55</v>
      </c>
      <c r="C340" t="s">
        <v>87</v>
      </c>
      <c r="D340">
        <v>2685</v>
      </c>
      <c r="E340" s="39">
        <v>0.125</v>
      </c>
      <c r="F340" s="1">
        <v>113.69703883187201</v>
      </c>
      <c r="G340" s="1">
        <v>29.375</v>
      </c>
      <c r="H340" s="1">
        <v>61.391891891891902</v>
      </c>
      <c r="I340" s="1">
        <v>150.03658536585399</v>
      </c>
      <c r="J340" s="1">
        <v>112.573792371199</v>
      </c>
      <c r="K340" s="1">
        <v>116.518346431038</v>
      </c>
      <c r="L340" s="1">
        <v>30.707317073170699</v>
      </c>
      <c r="M340" s="1">
        <v>63.469696969696997</v>
      </c>
      <c r="N340" s="1">
        <v>153.59770114942501</v>
      </c>
      <c r="O340" s="1">
        <v>115.364185945893</v>
      </c>
    </row>
    <row r="341" spans="1:15" x14ac:dyDescent="0.25">
      <c r="A341" t="s">
        <v>172</v>
      </c>
      <c r="B341" t="s">
        <v>55</v>
      </c>
      <c r="C341" t="s">
        <v>88</v>
      </c>
      <c r="D341">
        <v>6026</v>
      </c>
      <c r="E341" s="39">
        <v>0.28000000000000003</v>
      </c>
      <c r="F341" s="1">
        <v>92.219728082889503</v>
      </c>
      <c r="G341" s="1">
        <v>25.2097744360902</v>
      </c>
      <c r="H341" s="1">
        <v>52.556944444444397</v>
      </c>
      <c r="I341" s="1">
        <v>114.53110465116301</v>
      </c>
      <c r="J341" s="1">
        <v>89.487616557628499</v>
      </c>
      <c r="K341" s="1">
        <v>95.222985024832198</v>
      </c>
      <c r="L341" s="1">
        <v>26.419226531868699</v>
      </c>
      <c r="M341" s="1">
        <v>55.288559362702799</v>
      </c>
      <c r="N341" s="1">
        <v>118.477319534548</v>
      </c>
      <c r="O341" s="1">
        <v>92.509127175227704</v>
      </c>
    </row>
    <row r="342" spans="1:15" x14ac:dyDescent="0.25">
      <c r="A342" t="s">
        <v>172</v>
      </c>
      <c r="B342" t="s">
        <v>55</v>
      </c>
      <c r="C342" t="s">
        <v>82</v>
      </c>
      <c r="D342">
        <v>3878</v>
      </c>
      <c r="E342" s="39">
        <v>0.18</v>
      </c>
      <c r="F342" s="1">
        <v>68.855887525192898</v>
      </c>
      <c r="G342" s="1">
        <v>21.638638995878999</v>
      </c>
      <c r="H342" s="1">
        <v>42.993265266992601</v>
      </c>
      <c r="I342" s="1">
        <v>80.952282404865301</v>
      </c>
      <c r="J342" s="1">
        <v>68.127739111294801</v>
      </c>
      <c r="K342" s="1">
        <v>72.231940348687203</v>
      </c>
      <c r="L342" s="1">
        <v>23.889447148004301</v>
      </c>
      <c r="M342" s="1">
        <v>46.021622474747502</v>
      </c>
      <c r="N342" s="1">
        <v>84.441167897395999</v>
      </c>
      <c r="O342" s="1">
        <v>71.417425853244097</v>
      </c>
    </row>
    <row r="343" spans="1:15" x14ac:dyDescent="0.25">
      <c r="A343" t="s">
        <v>172</v>
      </c>
      <c r="B343" t="s">
        <v>55</v>
      </c>
      <c r="C343" t="s">
        <v>83</v>
      </c>
      <c r="D343">
        <v>3018</v>
      </c>
      <c r="E343" s="39">
        <v>0.14000000000000001</v>
      </c>
      <c r="F343" s="1">
        <v>60.056923749432698</v>
      </c>
      <c r="G343" s="1">
        <v>17.556481996456998</v>
      </c>
      <c r="H343" s="1">
        <v>33.217779386634298</v>
      </c>
      <c r="I343" s="1">
        <v>65.595773776358598</v>
      </c>
      <c r="J343" s="1">
        <v>60.425662487118601</v>
      </c>
      <c r="K343" s="1">
        <v>63.318545312461502</v>
      </c>
      <c r="L343" s="1">
        <v>19.794187976060901</v>
      </c>
      <c r="M343" s="1">
        <v>36.812359125104102</v>
      </c>
      <c r="N343" s="1">
        <v>68.982291666666697</v>
      </c>
      <c r="O343" s="1">
        <v>63.706359077282301</v>
      </c>
    </row>
    <row r="344" spans="1:15" x14ac:dyDescent="0.25">
      <c r="A344" t="s">
        <v>172</v>
      </c>
      <c r="B344" t="s">
        <v>55</v>
      </c>
      <c r="C344" t="s">
        <v>78</v>
      </c>
      <c r="D344">
        <v>3332</v>
      </c>
      <c r="E344" s="39">
        <v>0.155</v>
      </c>
      <c r="F344" s="1">
        <v>86.800799746508801</v>
      </c>
      <c r="G344" s="1">
        <v>18.468608773869502</v>
      </c>
      <c r="H344" s="1">
        <v>37.852875145610497</v>
      </c>
      <c r="I344" s="1">
        <v>142.74931982135101</v>
      </c>
      <c r="J344" s="1">
        <v>87.165398091625804</v>
      </c>
      <c r="K344" s="1">
        <v>92.004798590673005</v>
      </c>
      <c r="L344" s="1">
        <v>21.256621833114401</v>
      </c>
      <c r="M344" s="1">
        <v>40.768464671089603</v>
      </c>
      <c r="N344" s="1">
        <v>155.949280381454</v>
      </c>
      <c r="O344" s="1">
        <v>92.359308374686506</v>
      </c>
    </row>
    <row r="345" spans="1:15" x14ac:dyDescent="0.25">
      <c r="A345" t="s">
        <v>172</v>
      </c>
      <c r="B345" t="s">
        <v>55</v>
      </c>
      <c r="C345" t="s">
        <v>79</v>
      </c>
      <c r="D345">
        <v>1177</v>
      </c>
      <c r="E345" s="39">
        <v>5.5E-2</v>
      </c>
      <c r="F345" s="1">
        <v>66.960470734095495</v>
      </c>
      <c r="G345" s="1">
        <v>20.301823595087502</v>
      </c>
      <c r="H345" s="1">
        <v>37.997647612326503</v>
      </c>
      <c r="I345" s="1">
        <v>83.887957317073202</v>
      </c>
      <c r="J345" s="1">
        <v>66.016439494869601</v>
      </c>
      <c r="K345" s="1">
        <v>70.126366359663606</v>
      </c>
      <c r="L345" s="1">
        <v>23.5403939480445</v>
      </c>
      <c r="M345" s="1">
        <v>40.755211117049697</v>
      </c>
      <c r="N345" s="1">
        <v>87.837765062268602</v>
      </c>
      <c r="O345" s="1">
        <v>69.164898960379404</v>
      </c>
    </row>
    <row r="346" spans="1:15" x14ac:dyDescent="0.25">
      <c r="A346" t="s">
        <v>172</v>
      </c>
      <c r="B346" t="s">
        <v>55</v>
      </c>
      <c r="C346" t="s">
        <v>84</v>
      </c>
      <c r="D346">
        <v>431</v>
      </c>
      <c r="E346" s="39">
        <v>0.02</v>
      </c>
      <c r="F346" s="1">
        <v>64.207359647066497</v>
      </c>
      <c r="G346" s="1">
        <v>20.489070617542598</v>
      </c>
      <c r="H346" s="1">
        <v>36.698336693548399</v>
      </c>
      <c r="I346" s="1">
        <v>87.420106555708102</v>
      </c>
      <c r="J346" s="1">
        <v>64.0913022920343</v>
      </c>
      <c r="K346" s="1">
        <v>67.604506417828603</v>
      </c>
      <c r="L346" s="1">
        <v>24.410230590599301</v>
      </c>
      <c r="M346" s="1">
        <v>38.883217687874897</v>
      </c>
      <c r="N346" s="1">
        <v>89.461249645815897</v>
      </c>
      <c r="O346" s="1">
        <v>67.256135880713302</v>
      </c>
    </row>
    <row r="347" spans="1:15" x14ac:dyDescent="0.25">
      <c r="A347" t="s">
        <v>172</v>
      </c>
      <c r="B347" t="s">
        <v>55</v>
      </c>
      <c r="C347" t="s">
        <v>85</v>
      </c>
      <c r="D347">
        <v>181</v>
      </c>
      <c r="E347" s="39">
        <v>8.0000000000000002E-3</v>
      </c>
      <c r="F347" s="1">
        <v>57.798490251066603</v>
      </c>
      <c r="G347" s="1">
        <v>22.5279251399941</v>
      </c>
      <c r="H347" s="1">
        <v>39.280327623233298</v>
      </c>
      <c r="I347" s="1">
        <v>69.323337413300706</v>
      </c>
      <c r="J347" s="1">
        <v>52.377952867006798</v>
      </c>
      <c r="K347" s="1">
        <v>60.326301870244698</v>
      </c>
      <c r="L347" s="1">
        <v>25.8847063593972</v>
      </c>
      <c r="M347" s="1">
        <v>40.509981968057701</v>
      </c>
      <c r="N347" s="1">
        <v>73.4930854333128</v>
      </c>
      <c r="O347" s="1">
        <v>54.567231990690203</v>
      </c>
    </row>
    <row r="348" spans="1:15" x14ac:dyDescent="0.25">
      <c r="A348" t="s">
        <v>172</v>
      </c>
      <c r="B348" t="s">
        <v>56</v>
      </c>
      <c r="C348" t="s">
        <v>86</v>
      </c>
      <c r="D348">
        <v>51</v>
      </c>
      <c r="E348" s="39">
        <v>3.0000000000000001E-3</v>
      </c>
      <c r="F348" s="1">
        <v>98.835191755475407</v>
      </c>
      <c r="G348" s="1">
        <v>40.238095238095198</v>
      </c>
      <c r="H348" s="1">
        <v>71.592592592592595</v>
      </c>
      <c r="I348" s="1">
        <v>129.654411764706</v>
      </c>
      <c r="J348" s="1">
        <v>96.775751601774303</v>
      </c>
      <c r="K348" s="1">
        <v>100.87454959474999</v>
      </c>
      <c r="L348" s="1">
        <v>40.238095238095198</v>
      </c>
      <c r="M348" s="1">
        <v>72.909090909090907</v>
      </c>
      <c r="N348" s="1">
        <v>129.654411764706</v>
      </c>
      <c r="O348" s="1">
        <v>98.878265155248897</v>
      </c>
    </row>
    <row r="349" spans="1:15" x14ac:dyDescent="0.25">
      <c r="A349" t="s">
        <v>172</v>
      </c>
      <c r="B349" t="s">
        <v>56</v>
      </c>
      <c r="C349" t="s">
        <v>87</v>
      </c>
      <c r="D349">
        <v>532</v>
      </c>
      <c r="E349" s="39">
        <v>3.5999999999999997E-2</v>
      </c>
      <c r="F349" s="1">
        <v>51.107139625416004</v>
      </c>
      <c r="G349" s="1">
        <v>16.335255417956699</v>
      </c>
      <c r="H349" s="1">
        <v>29.3178932178932</v>
      </c>
      <c r="I349" s="1">
        <v>56.6642915787004</v>
      </c>
      <c r="J349" s="1">
        <v>50.2953933314758</v>
      </c>
      <c r="K349" s="1">
        <v>56.379321281779497</v>
      </c>
      <c r="L349" s="1">
        <v>17.461449864498601</v>
      </c>
      <c r="M349" s="1">
        <v>32.389493009461901</v>
      </c>
      <c r="N349" s="1">
        <v>65.643678784590307</v>
      </c>
      <c r="O349" s="1">
        <v>55.681136481567698</v>
      </c>
    </row>
    <row r="350" spans="1:15" x14ac:dyDescent="0.25">
      <c r="A350" t="s">
        <v>172</v>
      </c>
      <c r="B350" t="s">
        <v>56</v>
      </c>
      <c r="C350" t="s">
        <v>88</v>
      </c>
      <c r="D350">
        <v>5123</v>
      </c>
      <c r="E350" s="39">
        <v>0.35099999999999998</v>
      </c>
      <c r="F350" s="1">
        <v>44.566123589766597</v>
      </c>
      <c r="G350" s="1">
        <v>16.758608490566001</v>
      </c>
      <c r="H350" s="1">
        <v>27.016260162601601</v>
      </c>
      <c r="I350" s="1">
        <v>48.394130194546499</v>
      </c>
      <c r="J350" s="1">
        <v>44.651563560644099</v>
      </c>
      <c r="K350" s="1">
        <v>51.106897374475402</v>
      </c>
      <c r="L350" s="1">
        <v>19.918551183476598</v>
      </c>
      <c r="M350" s="1">
        <v>31.7861635220126</v>
      </c>
      <c r="N350" s="1">
        <v>56.969365853658502</v>
      </c>
      <c r="O350" s="1">
        <v>51.227261195566797</v>
      </c>
    </row>
    <row r="351" spans="1:15" x14ac:dyDescent="0.25">
      <c r="A351" t="s">
        <v>172</v>
      </c>
      <c r="B351" t="s">
        <v>56</v>
      </c>
      <c r="C351" t="s">
        <v>82</v>
      </c>
      <c r="D351">
        <v>4698</v>
      </c>
      <c r="E351" s="39">
        <v>0.32200000000000001</v>
      </c>
      <c r="F351" s="1">
        <v>41.864871606597298</v>
      </c>
      <c r="G351" s="1">
        <v>15.003325216512399</v>
      </c>
      <c r="H351" s="1">
        <v>25.036716852841199</v>
      </c>
      <c r="I351" s="1">
        <v>46.805648769574901</v>
      </c>
      <c r="J351" s="1">
        <v>41.9185560541803</v>
      </c>
      <c r="K351" s="1">
        <v>47.549652387435501</v>
      </c>
      <c r="L351" s="1">
        <v>17.873997344465302</v>
      </c>
      <c r="M351" s="1">
        <v>29.827303709813201</v>
      </c>
      <c r="N351" s="1">
        <v>54.158789349708599</v>
      </c>
      <c r="O351" s="1">
        <v>47.497895088805898</v>
      </c>
    </row>
    <row r="352" spans="1:15" x14ac:dyDescent="0.25">
      <c r="A352" t="s">
        <v>172</v>
      </c>
      <c r="B352" t="s">
        <v>56</v>
      </c>
      <c r="C352" t="s">
        <v>83</v>
      </c>
      <c r="D352">
        <v>2577</v>
      </c>
      <c r="E352" s="39">
        <v>0.17699999999999999</v>
      </c>
      <c r="F352" s="1">
        <v>39.462717595704298</v>
      </c>
      <c r="G352" s="1">
        <v>13.4513805522209</v>
      </c>
      <c r="H352" s="1">
        <v>23.321280991735499</v>
      </c>
      <c r="I352" s="1">
        <v>47.210404624277501</v>
      </c>
      <c r="J352" s="1">
        <v>39.444464386311097</v>
      </c>
      <c r="K352" s="1">
        <v>44.361599260931897</v>
      </c>
      <c r="L352" s="1">
        <v>16.080060422960699</v>
      </c>
      <c r="M352" s="1">
        <v>27.779429987608399</v>
      </c>
      <c r="N352" s="1">
        <v>52.715399610136501</v>
      </c>
      <c r="O352" s="1">
        <v>44.271592439602301</v>
      </c>
    </row>
    <row r="353" spans="1:15" x14ac:dyDescent="0.25">
      <c r="A353" t="s">
        <v>172</v>
      </c>
      <c r="B353" t="s">
        <v>56</v>
      </c>
      <c r="C353" t="s">
        <v>78</v>
      </c>
      <c r="D353">
        <v>1285</v>
      </c>
      <c r="E353" s="39">
        <v>8.7999999999999995E-2</v>
      </c>
      <c r="F353" s="1">
        <v>41.2679099337252</v>
      </c>
      <c r="G353" s="1">
        <v>13.3869863013699</v>
      </c>
      <c r="H353" s="1">
        <v>25.671361502347398</v>
      </c>
      <c r="I353" s="1">
        <v>49.140819964349397</v>
      </c>
      <c r="J353" s="1">
        <v>41.748586431758</v>
      </c>
      <c r="K353" s="1">
        <v>45.014730139263001</v>
      </c>
      <c r="L353" s="1">
        <v>15.4476987447699</v>
      </c>
      <c r="M353" s="1">
        <v>28.7292250233427</v>
      </c>
      <c r="N353" s="1">
        <v>54.080851063829797</v>
      </c>
      <c r="O353" s="1">
        <v>45.469016785078502</v>
      </c>
    </row>
    <row r="354" spans="1:15" x14ac:dyDescent="0.25">
      <c r="A354" t="s">
        <v>172</v>
      </c>
      <c r="B354" t="s">
        <v>56</v>
      </c>
      <c r="C354" t="s">
        <v>79</v>
      </c>
      <c r="D354">
        <v>211</v>
      </c>
      <c r="E354" s="39">
        <v>1.4E-2</v>
      </c>
      <c r="F354" s="1">
        <v>46.607832215376398</v>
      </c>
      <c r="G354" s="1">
        <v>15.126587591713999</v>
      </c>
      <c r="H354" s="1">
        <v>30.894151417294601</v>
      </c>
      <c r="I354" s="1">
        <v>60.152231501901497</v>
      </c>
      <c r="J354" s="1">
        <v>46.962777210930099</v>
      </c>
      <c r="K354" s="1">
        <v>50.651249820292001</v>
      </c>
      <c r="L354" s="1">
        <v>16.5639820177968</v>
      </c>
      <c r="M354" s="1">
        <v>33.148514851485103</v>
      </c>
      <c r="N354" s="1">
        <v>63.009603013894797</v>
      </c>
      <c r="O354" s="1">
        <v>50.943670903767497</v>
      </c>
    </row>
    <row r="355" spans="1:15" x14ac:dyDescent="0.25">
      <c r="A355" t="s">
        <v>172</v>
      </c>
      <c r="B355" t="s">
        <v>56</v>
      </c>
      <c r="C355" t="s">
        <v>84</v>
      </c>
      <c r="D355">
        <v>64</v>
      </c>
      <c r="E355" s="39">
        <v>4.0000000000000001E-3</v>
      </c>
      <c r="F355" s="1">
        <v>49.134930739347702</v>
      </c>
      <c r="G355" s="1">
        <v>14.6902175870748</v>
      </c>
      <c r="H355" s="1">
        <v>31.1467382880431</v>
      </c>
      <c r="I355" s="1">
        <v>63.113020471004702</v>
      </c>
      <c r="J355" s="1">
        <v>50.3600642522172</v>
      </c>
      <c r="K355" s="1">
        <v>52.345801102590997</v>
      </c>
      <c r="L355" s="1">
        <v>14.945592369711999</v>
      </c>
      <c r="M355" s="1">
        <v>32.883979242765697</v>
      </c>
      <c r="N355" s="1">
        <v>64.937230696003695</v>
      </c>
      <c r="O355" s="1">
        <v>53.934738298185003</v>
      </c>
    </row>
    <row r="356" spans="1:15" x14ac:dyDescent="0.25">
      <c r="A356" t="s">
        <v>172</v>
      </c>
      <c r="B356" t="s">
        <v>56</v>
      </c>
      <c r="C356" t="s">
        <v>85</v>
      </c>
      <c r="D356">
        <v>44</v>
      </c>
      <c r="E356" s="39">
        <v>3.0000000000000001E-3</v>
      </c>
      <c r="F356" s="1">
        <v>60.241887255424601</v>
      </c>
      <c r="G356" s="1">
        <v>21.657684367207398</v>
      </c>
      <c r="H356" s="1">
        <v>37.551235919824997</v>
      </c>
      <c r="I356" s="1">
        <v>88.083409987613507</v>
      </c>
      <c r="J356" s="1">
        <v>54.728495795443102</v>
      </c>
      <c r="K356" s="1">
        <v>61.681264553319203</v>
      </c>
      <c r="L356" s="1">
        <v>23.895539958574599</v>
      </c>
      <c r="M356" s="1">
        <v>38.876153391394404</v>
      </c>
      <c r="N356" s="1">
        <v>90.889203529043101</v>
      </c>
      <c r="O356" s="1">
        <v>56.327734886638702</v>
      </c>
    </row>
    <row r="357" spans="1:15" x14ac:dyDescent="0.25">
      <c r="A357" t="s">
        <v>172</v>
      </c>
      <c r="B357" t="s">
        <v>57</v>
      </c>
      <c r="C357" t="s">
        <v>86</v>
      </c>
      <c r="D357">
        <v>23</v>
      </c>
      <c r="E357" s="39">
        <v>2E-3</v>
      </c>
      <c r="F357" s="1">
        <v>179.956201416543</v>
      </c>
      <c r="H357" s="1">
        <v>133.888888888889</v>
      </c>
      <c r="J357" s="1">
        <v>165.076581576027</v>
      </c>
      <c r="K357" s="1">
        <v>184.95259831233</v>
      </c>
      <c r="M357" s="1">
        <v>133.888888888889</v>
      </c>
      <c r="O357" s="1">
        <v>170.02774694783599</v>
      </c>
    </row>
    <row r="358" spans="1:15" x14ac:dyDescent="0.25">
      <c r="A358" t="s">
        <v>172</v>
      </c>
      <c r="B358" t="s">
        <v>57</v>
      </c>
      <c r="C358" t="s">
        <v>87</v>
      </c>
      <c r="D358">
        <v>388</v>
      </c>
      <c r="E358" s="39">
        <v>3.5000000000000003E-2</v>
      </c>
      <c r="F358" s="1">
        <v>176.40097616608699</v>
      </c>
      <c r="G358" s="1">
        <v>55.758251404494402</v>
      </c>
      <c r="H358" s="1">
        <v>160.80429292929301</v>
      </c>
      <c r="I358" s="1">
        <v>271.51749864351598</v>
      </c>
      <c r="J358" s="1">
        <v>174.18825401878101</v>
      </c>
      <c r="K358" s="1">
        <v>183.814248353918</v>
      </c>
      <c r="L358" s="1">
        <v>56.413125000000001</v>
      </c>
      <c r="M358" s="1">
        <v>171.49729437229399</v>
      </c>
      <c r="N358" s="1">
        <v>274.49164438502697</v>
      </c>
      <c r="O358" s="1">
        <v>181.82647196607499</v>
      </c>
    </row>
    <row r="359" spans="1:15" x14ac:dyDescent="0.25">
      <c r="A359" t="s">
        <v>172</v>
      </c>
      <c r="B359" t="s">
        <v>57</v>
      </c>
      <c r="C359" t="s">
        <v>88</v>
      </c>
      <c r="D359">
        <v>4480</v>
      </c>
      <c r="E359" s="39">
        <v>0.40400000000000003</v>
      </c>
      <c r="F359" s="1">
        <v>115.078307064271</v>
      </c>
      <c r="G359" s="1">
        <v>37.528776574508399</v>
      </c>
      <c r="H359" s="1">
        <v>96.441319875112299</v>
      </c>
      <c r="I359" s="1">
        <v>165.12439807383601</v>
      </c>
      <c r="J359" s="1">
        <v>112.78802324088301</v>
      </c>
      <c r="K359" s="1">
        <v>118.256431844754</v>
      </c>
      <c r="L359" s="1">
        <v>40.931652607361997</v>
      </c>
      <c r="M359" s="1">
        <v>99.619891122278105</v>
      </c>
      <c r="N359" s="1">
        <v>168.36137254901999</v>
      </c>
      <c r="O359" s="1">
        <v>115.8735367228</v>
      </c>
    </row>
    <row r="360" spans="1:15" x14ac:dyDescent="0.25">
      <c r="A360" t="s">
        <v>172</v>
      </c>
      <c r="B360" t="s">
        <v>57</v>
      </c>
      <c r="C360" t="s">
        <v>82</v>
      </c>
      <c r="D360">
        <v>4244</v>
      </c>
      <c r="E360" s="39">
        <v>0.38300000000000001</v>
      </c>
      <c r="F360" s="1">
        <v>93.494353444302206</v>
      </c>
      <c r="G360" s="1">
        <v>31.259298642533899</v>
      </c>
      <c r="H360" s="1">
        <v>76.816265294988696</v>
      </c>
      <c r="I360" s="1">
        <v>132.02263508820701</v>
      </c>
      <c r="J360" s="1">
        <v>92.069640291480596</v>
      </c>
      <c r="K360" s="1">
        <v>96.6000058049637</v>
      </c>
      <c r="L360" s="1">
        <v>34.796880266972302</v>
      </c>
      <c r="M360" s="1">
        <v>79.932520942261206</v>
      </c>
      <c r="N360" s="1">
        <v>135.612876233218</v>
      </c>
      <c r="O360" s="1">
        <v>95.226189886135103</v>
      </c>
    </row>
    <row r="361" spans="1:15" x14ac:dyDescent="0.25">
      <c r="A361" t="s">
        <v>172</v>
      </c>
      <c r="B361" t="s">
        <v>57</v>
      </c>
      <c r="C361" t="s">
        <v>83</v>
      </c>
      <c r="D361">
        <v>1555</v>
      </c>
      <c r="E361" s="39">
        <v>0.14000000000000001</v>
      </c>
      <c r="F361" s="1">
        <v>72.604258700823905</v>
      </c>
      <c r="G361" s="1">
        <v>23.1025500708968</v>
      </c>
      <c r="H361" s="1">
        <v>55.943048576214402</v>
      </c>
      <c r="I361" s="1">
        <v>100.273796859169</v>
      </c>
      <c r="J361" s="1">
        <v>72.337685536728799</v>
      </c>
      <c r="K361" s="1">
        <v>76.812271524299007</v>
      </c>
      <c r="L361" s="1">
        <v>26.274840466926101</v>
      </c>
      <c r="M361" s="1">
        <v>58.735455543358903</v>
      </c>
      <c r="N361" s="1">
        <v>104.67281590946099</v>
      </c>
      <c r="O361" s="1">
        <v>76.654417545483597</v>
      </c>
    </row>
    <row r="362" spans="1:15" x14ac:dyDescent="0.25">
      <c r="A362" t="s">
        <v>172</v>
      </c>
      <c r="B362" t="s">
        <v>57</v>
      </c>
      <c r="C362" t="s">
        <v>78</v>
      </c>
      <c r="D362">
        <v>366</v>
      </c>
      <c r="E362" s="39">
        <v>3.3000000000000002E-2</v>
      </c>
      <c r="F362" s="1">
        <v>59.341485229341899</v>
      </c>
      <c r="G362" s="1">
        <v>19.014180212790102</v>
      </c>
      <c r="H362" s="1">
        <v>42.291792259314697</v>
      </c>
      <c r="I362" s="1">
        <v>81.084631201694904</v>
      </c>
      <c r="J362" s="1">
        <v>57.576947918384903</v>
      </c>
      <c r="K362" s="1">
        <v>61.718733260602697</v>
      </c>
      <c r="L362" s="1">
        <v>20.640638301720902</v>
      </c>
      <c r="M362" s="1">
        <v>43.679820186101097</v>
      </c>
      <c r="N362" s="1">
        <v>82.420340020238498</v>
      </c>
      <c r="O362" s="1">
        <v>59.874631015629099</v>
      </c>
    </row>
    <row r="363" spans="1:15" x14ac:dyDescent="0.25">
      <c r="A363" t="s">
        <v>172</v>
      </c>
      <c r="B363" t="s">
        <v>57</v>
      </c>
      <c r="C363" t="s">
        <v>92</v>
      </c>
      <c r="D363">
        <v>32</v>
      </c>
      <c r="E363" s="39">
        <v>3.0000000000000001E-3</v>
      </c>
      <c r="F363" s="1">
        <v>41.4940658216589</v>
      </c>
      <c r="H363" s="1">
        <v>25.9823913786853</v>
      </c>
      <c r="J363" s="1">
        <v>43.9206751346724</v>
      </c>
      <c r="K363" s="1">
        <v>43.464770890103502</v>
      </c>
      <c r="M363" s="1">
        <v>27.362157746653601</v>
      </c>
      <c r="O363" s="1">
        <v>45.640299566262598</v>
      </c>
    </row>
    <row r="364" spans="1:15" x14ac:dyDescent="0.25">
      <c r="A364" t="s">
        <v>172</v>
      </c>
      <c r="B364" t="s">
        <v>58</v>
      </c>
      <c r="C364" t="s">
        <v>86</v>
      </c>
      <c r="D364">
        <v>145</v>
      </c>
      <c r="E364" s="39">
        <v>5.0000000000000001E-3</v>
      </c>
      <c r="F364" s="1">
        <v>103.368194105746</v>
      </c>
      <c r="G364" s="1">
        <v>47.325000000000003</v>
      </c>
      <c r="H364" s="1">
        <v>88</v>
      </c>
      <c r="I364" s="1">
        <v>145.41860465116301</v>
      </c>
      <c r="J364" s="1">
        <v>101.38258897418</v>
      </c>
      <c r="K364" s="1">
        <v>111.518862183224</v>
      </c>
      <c r="L364" s="1">
        <v>48.6</v>
      </c>
      <c r="M364" s="1">
        <v>89.5208333333333</v>
      </c>
      <c r="N364" s="1">
        <v>146.333333333333</v>
      </c>
      <c r="O364" s="1">
        <v>108.68942341865301</v>
      </c>
    </row>
    <row r="365" spans="1:15" x14ac:dyDescent="0.25">
      <c r="A365" t="s">
        <v>172</v>
      </c>
      <c r="B365" t="s">
        <v>58</v>
      </c>
      <c r="C365" t="s">
        <v>87</v>
      </c>
      <c r="D365">
        <v>1564</v>
      </c>
      <c r="E365" s="39">
        <v>4.9000000000000002E-2</v>
      </c>
      <c r="F365" s="1">
        <v>61.609445636382198</v>
      </c>
      <c r="G365" s="1">
        <v>24.965225430237499</v>
      </c>
      <c r="H365" s="1">
        <v>42.958873897249603</v>
      </c>
      <c r="I365" s="1">
        <v>78.8984375</v>
      </c>
      <c r="J365" s="1">
        <v>60.119615375513703</v>
      </c>
      <c r="K365" s="1">
        <v>65.171766371183296</v>
      </c>
      <c r="L365" s="1">
        <v>26.691775965969502</v>
      </c>
      <c r="M365" s="1">
        <v>45.249289291999503</v>
      </c>
      <c r="N365" s="1">
        <v>85.225212148658997</v>
      </c>
      <c r="O365" s="1">
        <v>63.6075118478932</v>
      </c>
    </row>
    <row r="366" spans="1:15" x14ac:dyDescent="0.25">
      <c r="A366" t="s">
        <v>172</v>
      </c>
      <c r="B366" t="s">
        <v>58</v>
      </c>
      <c r="C366" t="s">
        <v>88</v>
      </c>
      <c r="D366">
        <v>16413</v>
      </c>
      <c r="E366" s="39">
        <v>0.51300000000000001</v>
      </c>
      <c r="F366" s="1">
        <v>46.150429107857804</v>
      </c>
      <c r="G366" s="1">
        <v>18.870370370370399</v>
      </c>
      <c r="H366" s="1">
        <v>30.5369127516779</v>
      </c>
      <c r="I366" s="1">
        <v>52.736170212765998</v>
      </c>
      <c r="J366" s="1">
        <v>45.970988348656498</v>
      </c>
      <c r="K366" s="1">
        <v>49.205939886074198</v>
      </c>
      <c r="L366" s="1">
        <v>20.785234899328898</v>
      </c>
      <c r="M366" s="1">
        <v>33.492957746478901</v>
      </c>
      <c r="N366" s="1">
        <v>57.204678362573098</v>
      </c>
      <c r="O366" s="1">
        <v>48.969447500620298</v>
      </c>
    </row>
    <row r="367" spans="1:15" x14ac:dyDescent="0.25">
      <c r="A367" t="s">
        <v>172</v>
      </c>
      <c r="B367" t="s">
        <v>58</v>
      </c>
      <c r="C367" t="s">
        <v>82</v>
      </c>
      <c r="D367">
        <v>10710</v>
      </c>
      <c r="E367" s="39">
        <v>0.33400000000000002</v>
      </c>
      <c r="F367" s="1">
        <v>42.845915504773203</v>
      </c>
      <c r="G367" s="1">
        <v>15.980098212651701</v>
      </c>
      <c r="H367" s="1">
        <v>27.507187222715199</v>
      </c>
      <c r="I367" s="1">
        <v>50.219555768506801</v>
      </c>
      <c r="J367" s="1">
        <v>42.924016946115202</v>
      </c>
      <c r="K367" s="1">
        <v>45.870011970804597</v>
      </c>
      <c r="L367" s="1">
        <v>18.020737340493099</v>
      </c>
      <c r="M367" s="1">
        <v>30.8896168451246</v>
      </c>
      <c r="N367" s="1">
        <v>54.155713944413499</v>
      </c>
      <c r="O367" s="1">
        <v>45.986035845562199</v>
      </c>
    </row>
    <row r="368" spans="1:15" x14ac:dyDescent="0.25">
      <c r="A368" t="s">
        <v>172</v>
      </c>
      <c r="B368" t="s">
        <v>58</v>
      </c>
      <c r="C368" t="s">
        <v>83</v>
      </c>
      <c r="D368">
        <v>2598</v>
      </c>
      <c r="E368" s="39">
        <v>8.1000000000000003E-2</v>
      </c>
      <c r="F368" s="1">
        <v>42.237042967909296</v>
      </c>
      <c r="G368" s="1">
        <v>14.636270878798101</v>
      </c>
      <c r="H368" s="1">
        <v>27.020673687811598</v>
      </c>
      <c r="I368" s="1">
        <v>48.885235395037</v>
      </c>
      <c r="J368" s="1">
        <v>42.003028880945102</v>
      </c>
      <c r="K368" s="1">
        <v>45.496330213674199</v>
      </c>
      <c r="L368" s="1">
        <v>16.7422358059254</v>
      </c>
      <c r="M368" s="1">
        <v>30.6551823212851</v>
      </c>
      <c r="N368" s="1">
        <v>52.3085427454564</v>
      </c>
      <c r="O368" s="1">
        <v>45.255757822996699</v>
      </c>
    </row>
    <row r="369" spans="1:15" x14ac:dyDescent="0.25">
      <c r="A369" t="s">
        <v>172</v>
      </c>
      <c r="B369" t="s">
        <v>58</v>
      </c>
      <c r="C369" t="s">
        <v>78</v>
      </c>
      <c r="D369">
        <v>539</v>
      </c>
      <c r="E369" s="39">
        <v>1.7000000000000001E-2</v>
      </c>
      <c r="F369" s="1">
        <v>46.549520678813501</v>
      </c>
      <c r="G369" s="1">
        <v>11.8269888334214</v>
      </c>
      <c r="H369" s="1">
        <v>20.489035087719301</v>
      </c>
      <c r="I369" s="1">
        <v>42.435927102506</v>
      </c>
      <c r="J369" s="1">
        <v>47.767652075343797</v>
      </c>
      <c r="K369" s="1">
        <v>48.9475220537553</v>
      </c>
      <c r="L369" s="1">
        <v>14.00808042115</v>
      </c>
      <c r="M369" s="1">
        <v>24.6281446540881</v>
      </c>
      <c r="N369" s="1">
        <v>44.8051489422092</v>
      </c>
      <c r="O369" s="1">
        <v>50.1225449688541</v>
      </c>
    </row>
    <row r="370" spans="1:15" x14ac:dyDescent="0.25">
      <c r="A370" t="s">
        <v>172</v>
      </c>
      <c r="B370" t="s">
        <v>58</v>
      </c>
      <c r="C370" t="s">
        <v>79</v>
      </c>
      <c r="D370">
        <v>42</v>
      </c>
      <c r="E370" s="39">
        <v>1E-3</v>
      </c>
      <c r="F370" s="1">
        <v>60.714743751667697</v>
      </c>
      <c r="G370" s="1">
        <v>13.169820027365899</v>
      </c>
      <c r="H370" s="1">
        <v>23.534643611818598</v>
      </c>
      <c r="I370" s="1">
        <v>101.23119387004699</v>
      </c>
      <c r="J370" s="1">
        <v>59.6947986223378</v>
      </c>
      <c r="K370" s="1">
        <v>63.414668534266298</v>
      </c>
      <c r="L370" s="1">
        <v>14.1480568794204</v>
      </c>
      <c r="M370" s="1">
        <v>27.177927244320198</v>
      </c>
      <c r="N370" s="1">
        <v>101.23119387004699</v>
      </c>
      <c r="O370" s="1">
        <v>62.345202783439902</v>
      </c>
    </row>
    <row r="371" spans="1:15" x14ac:dyDescent="0.25">
      <c r="A371" t="s">
        <v>172</v>
      </c>
      <c r="B371" t="s">
        <v>58</v>
      </c>
      <c r="C371" t="s">
        <v>80</v>
      </c>
      <c r="D371">
        <v>12</v>
      </c>
      <c r="E371" s="39">
        <v>0</v>
      </c>
      <c r="F371" s="1">
        <v>22.984989998205201</v>
      </c>
      <c r="J371" s="1">
        <v>22.523644804002199</v>
      </c>
      <c r="K371" s="1">
        <v>24.779756432344001</v>
      </c>
      <c r="O371" s="1">
        <v>24.273202555464199</v>
      </c>
    </row>
    <row r="372" spans="1:15" x14ac:dyDescent="0.25">
      <c r="A372" t="s">
        <v>172</v>
      </c>
      <c r="B372" t="s">
        <v>59</v>
      </c>
      <c r="C372" t="s">
        <v>90</v>
      </c>
      <c r="D372">
        <v>73</v>
      </c>
      <c r="E372" s="39">
        <v>7.0000000000000001E-3</v>
      </c>
      <c r="F372" s="1">
        <v>50.317325226074402</v>
      </c>
      <c r="G372" s="1">
        <v>32.502074688796696</v>
      </c>
      <c r="H372" s="1">
        <v>46.384090909090901</v>
      </c>
      <c r="I372" s="1">
        <v>66.180232558139494</v>
      </c>
      <c r="J372" s="1">
        <v>51.244075419477603</v>
      </c>
      <c r="K372" s="1">
        <v>52.121502724335599</v>
      </c>
      <c r="L372" s="1">
        <v>33.333874093807999</v>
      </c>
      <c r="M372" s="1">
        <v>47.25</v>
      </c>
      <c r="N372" s="1">
        <v>66.180232558139494</v>
      </c>
      <c r="O372" s="1">
        <v>53.0816594813449</v>
      </c>
    </row>
    <row r="373" spans="1:15" x14ac:dyDescent="0.25">
      <c r="A373" t="s">
        <v>172</v>
      </c>
      <c r="B373" t="s">
        <v>59</v>
      </c>
      <c r="C373" t="s">
        <v>83</v>
      </c>
      <c r="D373">
        <v>669</v>
      </c>
      <c r="E373" s="39">
        <v>6.7000000000000004E-2</v>
      </c>
      <c r="F373" s="1">
        <v>39.912597290353503</v>
      </c>
      <c r="G373" s="1">
        <v>24.648587570621501</v>
      </c>
      <c r="H373" s="1">
        <v>33.275609756097602</v>
      </c>
      <c r="I373" s="1">
        <v>49.587002096436102</v>
      </c>
      <c r="J373" s="1">
        <v>39.435850158029702</v>
      </c>
      <c r="K373" s="1">
        <v>41.659073401710302</v>
      </c>
      <c r="L373" s="1">
        <v>25.6460396039604</v>
      </c>
      <c r="M373" s="1">
        <v>34.571034482758598</v>
      </c>
      <c r="N373" s="1">
        <v>50.956989247311803</v>
      </c>
      <c r="O373" s="1">
        <v>41.150672709084198</v>
      </c>
    </row>
    <row r="374" spans="1:15" x14ac:dyDescent="0.25">
      <c r="A374" t="s">
        <v>172</v>
      </c>
      <c r="B374" t="s">
        <v>59</v>
      </c>
      <c r="C374" t="s">
        <v>78</v>
      </c>
      <c r="D374">
        <v>2913</v>
      </c>
      <c r="E374" s="39">
        <v>0.29299999999999998</v>
      </c>
      <c r="F374" s="1">
        <v>37.356537565461601</v>
      </c>
      <c r="G374" s="1">
        <v>23.506781193490099</v>
      </c>
      <c r="H374" s="1">
        <v>30.736220472440898</v>
      </c>
      <c r="I374" s="1">
        <v>43.733423545331497</v>
      </c>
      <c r="J374" s="1">
        <v>37.530862963637603</v>
      </c>
      <c r="K374" s="1">
        <v>38.840124378694497</v>
      </c>
      <c r="L374" s="1">
        <v>24.3598662207358</v>
      </c>
      <c r="M374" s="1">
        <v>31.8641791044776</v>
      </c>
      <c r="N374" s="1">
        <v>45.468885672937802</v>
      </c>
      <c r="O374" s="1">
        <v>39.008879768114198</v>
      </c>
    </row>
    <row r="375" spans="1:15" x14ac:dyDescent="0.25">
      <c r="A375" t="s">
        <v>172</v>
      </c>
      <c r="B375" t="s">
        <v>59</v>
      </c>
      <c r="C375" t="s">
        <v>79</v>
      </c>
      <c r="D375">
        <v>2856</v>
      </c>
      <c r="E375" s="39">
        <v>0.28699999999999998</v>
      </c>
      <c r="F375" s="1">
        <v>39.429080733642301</v>
      </c>
      <c r="G375" s="1">
        <v>24.226587691609801</v>
      </c>
      <c r="H375" s="1">
        <v>31.476445830287702</v>
      </c>
      <c r="I375" s="1">
        <v>45.667060152343403</v>
      </c>
      <c r="J375" s="1">
        <v>39.532871997169899</v>
      </c>
      <c r="K375" s="1">
        <v>40.622180541153497</v>
      </c>
      <c r="L375" s="1">
        <v>24.799732707728399</v>
      </c>
      <c r="M375" s="1">
        <v>32.443398099659902</v>
      </c>
      <c r="N375" s="1">
        <v>47.6338986083138</v>
      </c>
      <c r="O375" s="1">
        <v>40.691131528200003</v>
      </c>
    </row>
    <row r="376" spans="1:15" x14ac:dyDescent="0.25">
      <c r="A376" t="s">
        <v>172</v>
      </c>
      <c r="B376" t="s">
        <v>59</v>
      </c>
      <c r="C376" t="s">
        <v>84</v>
      </c>
      <c r="D376">
        <v>2173</v>
      </c>
      <c r="E376" s="39">
        <v>0.218</v>
      </c>
      <c r="F376" s="1">
        <v>42.653333516144698</v>
      </c>
      <c r="G376" s="1">
        <v>24.968318994947399</v>
      </c>
      <c r="H376" s="1">
        <v>33.948632421614398</v>
      </c>
      <c r="I376" s="1">
        <v>51.127956337173998</v>
      </c>
      <c r="J376" s="1">
        <v>42.6448601937443</v>
      </c>
      <c r="K376" s="1">
        <v>43.834222010582202</v>
      </c>
      <c r="L376" s="1">
        <v>26.070371082484101</v>
      </c>
      <c r="M376" s="1">
        <v>35.1183767228178</v>
      </c>
      <c r="N376" s="1">
        <v>52.532317581240299</v>
      </c>
      <c r="O376" s="1">
        <v>43.8224327169075</v>
      </c>
    </row>
    <row r="377" spans="1:15" x14ac:dyDescent="0.25">
      <c r="A377" t="s">
        <v>172</v>
      </c>
      <c r="B377" t="s">
        <v>59</v>
      </c>
      <c r="C377" t="s">
        <v>85</v>
      </c>
      <c r="D377">
        <v>1263</v>
      </c>
      <c r="E377" s="39">
        <v>0.127</v>
      </c>
      <c r="F377" s="1">
        <v>42.728936080141501</v>
      </c>
      <c r="G377" s="1">
        <v>26.1686289185566</v>
      </c>
      <c r="H377" s="1">
        <v>35.762693631669499</v>
      </c>
      <c r="I377" s="1">
        <v>54.280535050156701</v>
      </c>
      <c r="J377" s="1">
        <v>43.690265613902397</v>
      </c>
      <c r="K377" s="1">
        <v>43.608421478134098</v>
      </c>
      <c r="L377" s="1">
        <v>26.7366067790777</v>
      </c>
      <c r="M377" s="1">
        <v>36.468911351901703</v>
      </c>
      <c r="N377" s="1">
        <v>55.306548935076798</v>
      </c>
      <c r="O377" s="1">
        <v>44.475596127185</v>
      </c>
    </row>
    <row r="378" spans="1:15" x14ac:dyDescent="0.25">
      <c r="A378" t="s">
        <v>172</v>
      </c>
      <c r="B378" t="s">
        <v>60</v>
      </c>
      <c r="C378" t="s">
        <v>90</v>
      </c>
      <c r="D378">
        <v>59</v>
      </c>
      <c r="E378" s="39">
        <v>1.2999999999999999E-2</v>
      </c>
      <c r="F378" s="1">
        <v>59.444503399712701</v>
      </c>
      <c r="G378" s="1">
        <v>27.4529488727858</v>
      </c>
      <c r="H378" s="1">
        <v>52.251101321585899</v>
      </c>
      <c r="I378" s="1">
        <v>83.325725390942793</v>
      </c>
      <c r="J378" s="1">
        <v>61.088703460160502</v>
      </c>
      <c r="K378" s="1">
        <v>62.264323374857199</v>
      </c>
      <c r="L378" s="1">
        <v>28.340854194115099</v>
      </c>
      <c r="M378" s="1">
        <v>52.251101321585899</v>
      </c>
      <c r="N378" s="1">
        <v>85.691370437272099</v>
      </c>
      <c r="O378" s="1">
        <v>64.274500022674701</v>
      </c>
    </row>
    <row r="379" spans="1:15" x14ac:dyDescent="0.25">
      <c r="A379" t="s">
        <v>172</v>
      </c>
      <c r="B379" t="s">
        <v>60</v>
      </c>
      <c r="C379" t="s">
        <v>83</v>
      </c>
      <c r="D379">
        <v>518</v>
      </c>
      <c r="E379" s="39">
        <v>0.112</v>
      </c>
      <c r="F379" s="1">
        <v>49.787516679540403</v>
      </c>
      <c r="G379" s="1">
        <v>28.1486682227765</v>
      </c>
      <c r="H379" s="1">
        <v>40.759806932865303</v>
      </c>
      <c r="I379" s="1">
        <v>64.572980215395106</v>
      </c>
      <c r="J379" s="1">
        <v>49.179384952046199</v>
      </c>
      <c r="K379" s="1">
        <v>50.980610821143898</v>
      </c>
      <c r="L379" s="1">
        <v>28.740010351966902</v>
      </c>
      <c r="M379" s="1">
        <v>41.808627255993102</v>
      </c>
      <c r="N379" s="1">
        <v>65.120122122193806</v>
      </c>
      <c r="O379" s="1">
        <v>50.379136907693699</v>
      </c>
    </row>
    <row r="380" spans="1:15" x14ac:dyDescent="0.25">
      <c r="A380" t="s">
        <v>172</v>
      </c>
      <c r="B380" t="s">
        <v>60</v>
      </c>
      <c r="C380" t="s">
        <v>78</v>
      </c>
      <c r="D380">
        <v>1972</v>
      </c>
      <c r="E380" s="39">
        <v>0.42599999999999999</v>
      </c>
      <c r="F380" s="1">
        <v>45.571919633024798</v>
      </c>
      <c r="G380" s="1">
        <v>25.740813365082602</v>
      </c>
      <c r="H380" s="1">
        <v>35.769913527974403</v>
      </c>
      <c r="I380" s="1">
        <v>55.298509168592403</v>
      </c>
      <c r="J380" s="1">
        <v>46.070369736009198</v>
      </c>
      <c r="K380" s="1">
        <v>46.813885354867999</v>
      </c>
      <c r="L380" s="1">
        <v>26.429987992470998</v>
      </c>
      <c r="M380" s="1">
        <v>37.059872661072099</v>
      </c>
      <c r="N380" s="1">
        <v>56.778222492596598</v>
      </c>
      <c r="O380" s="1">
        <v>47.277975137039597</v>
      </c>
    </row>
    <row r="381" spans="1:15" x14ac:dyDescent="0.25">
      <c r="A381" t="s">
        <v>172</v>
      </c>
      <c r="B381" t="s">
        <v>60</v>
      </c>
      <c r="C381" t="s">
        <v>79</v>
      </c>
      <c r="D381">
        <v>1399</v>
      </c>
      <c r="E381" s="39">
        <v>0.30199999999999999</v>
      </c>
      <c r="F381" s="1">
        <v>55.009549926121899</v>
      </c>
      <c r="G381" s="1">
        <v>26.146629395128699</v>
      </c>
      <c r="H381" s="1">
        <v>39.632341723874902</v>
      </c>
      <c r="I381" s="1">
        <v>73.009382088811904</v>
      </c>
      <c r="J381" s="1">
        <v>54.963661095957399</v>
      </c>
      <c r="K381" s="1">
        <v>55.997855902888197</v>
      </c>
      <c r="L381" s="1">
        <v>26.805997581649699</v>
      </c>
      <c r="M381" s="1">
        <v>40.537617954603398</v>
      </c>
      <c r="N381" s="1">
        <v>74.629938498849299</v>
      </c>
      <c r="O381" s="1">
        <v>55.9387285250274</v>
      </c>
    </row>
    <row r="382" spans="1:15" x14ac:dyDescent="0.25">
      <c r="A382" t="s">
        <v>172</v>
      </c>
      <c r="B382" t="s">
        <v>60</v>
      </c>
      <c r="C382" t="s">
        <v>84</v>
      </c>
      <c r="D382">
        <v>555</v>
      </c>
      <c r="E382" s="39">
        <v>0.12</v>
      </c>
      <c r="F382" s="1">
        <v>56.393893218836503</v>
      </c>
      <c r="G382" s="1">
        <v>28.4893697162445</v>
      </c>
      <c r="H382" s="1">
        <v>44.689761537548897</v>
      </c>
      <c r="I382" s="1">
        <v>78.234985208016496</v>
      </c>
      <c r="J382" s="1">
        <v>56.052406943076498</v>
      </c>
      <c r="K382" s="1">
        <v>57.326419567717998</v>
      </c>
      <c r="L382" s="1">
        <v>30.206642734339098</v>
      </c>
      <c r="M382" s="1">
        <v>45.392756419771402</v>
      </c>
      <c r="N382" s="1">
        <v>78.606223765271906</v>
      </c>
      <c r="O382" s="1">
        <v>56.9894749764794</v>
      </c>
    </row>
    <row r="383" spans="1:15" x14ac:dyDescent="0.25">
      <c r="A383" t="s">
        <v>172</v>
      </c>
      <c r="B383" t="s">
        <v>60</v>
      </c>
      <c r="C383" t="s">
        <v>85</v>
      </c>
      <c r="D383">
        <v>128</v>
      </c>
      <c r="E383" s="39">
        <v>2.8000000000000001E-2</v>
      </c>
      <c r="F383" s="1">
        <v>48.999106497172299</v>
      </c>
      <c r="G383" s="1">
        <v>27.145565591747602</v>
      </c>
      <c r="H383" s="1">
        <v>40.918352845855701</v>
      </c>
      <c r="I383" s="1">
        <v>66.999182357375702</v>
      </c>
      <c r="J383" s="1">
        <v>47.092653219410899</v>
      </c>
      <c r="K383" s="1">
        <v>49.971278603026903</v>
      </c>
      <c r="L383" s="1">
        <v>27.163333779574799</v>
      </c>
      <c r="M383" s="1">
        <v>42.024448725814402</v>
      </c>
      <c r="N383" s="1">
        <v>66.999182357375702</v>
      </c>
      <c r="O383" s="1">
        <v>47.977488416889997</v>
      </c>
    </row>
    <row r="384" spans="1:15" x14ac:dyDescent="0.25">
      <c r="A384" t="s">
        <v>172</v>
      </c>
      <c r="B384" t="s">
        <v>61</v>
      </c>
      <c r="C384" t="s">
        <v>89</v>
      </c>
      <c r="D384">
        <v>13</v>
      </c>
      <c r="E384" s="39">
        <v>8.0000000000000002E-3</v>
      </c>
      <c r="F384" s="1">
        <v>72.470183128184402</v>
      </c>
      <c r="J384" s="1">
        <v>62.8388671875</v>
      </c>
      <c r="K384" s="1">
        <v>72.470183128184402</v>
      </c>
      <c r="O384" s="1">
        <v>62.8388671875</v>
      </c>
    </row>
    <row r="385" spans="1:15" x14ac:dyDescent="0.25">
      <c r="A385" t="s">
        <v>172</v>
      </c>
      <c r="B385" t="s">
        <v>61</v>
      </c>
      <c r="C385" t="s">
        <v>88</v>
      </c>
      <c r="D385">
        <v>105</v>
      </c>
      <c r="E385" s="39">
        <v>6.2E-2</v>
      </c>
      <c r="F385" s="1">
        <v>41.714084211290803</v>
      </c>
      <c r="G385" s="1">
        <v>19.834394904458598</v>
      </c>
      <c r="H385" s="1">
        <v>33.821428571428598</v>
      </c>
      <c r="I385" s="1">
        <v>55.254777070063703</v>
      </c>
      <c r="J385" s="1">
        <v>41.6035539852437</v>
      </c>
      <c r="K385" s="1">
        <v>45.5384840115427</v>
      </c>
      <c r="L385" s="1">
        <v>24.082901554404099</v>
      </c>
      <c r="M385" s="1">
        <v>37.453389830508499</v>
      </c>
      <c r="N385" s="1">
        <v>58.240816326530599</v>
      </c>
      <c r="O385" s="1">
        <v>45.374359717901697</v>
      </c>
    </row>
    <row r="386" spans="1:15" x14ac:dyDescent="0.25">
      <c r="A386" t="s">
        <v>172</v>
      </c>
      <c r="B386" t="s">
        <v>61</v>
      </c>
      <c r="C386" t="s">
        <v>82</v>
      </c>
      <c r="D386">
        <v>234</v>
      </c>
      <c r="E386" s="39">
        <v>0.13900000000000001</v>
      </c>
      <c r="F386" s="1">
        <v>41.8205194655649</v>
      </c>
      <c r="G386" s="1">
        <v>21.533541488972801</v>
      </c>
      <c r="H386" s="1">
        <v>34.165337475711603</v>
      </c>
      <c r="I386" s="1">
        <v>51.115186382654997</v>
      </c>
      <c r="J386" s="1">
        <v>42.631586608442497</v>
      </c>
      <c r="K386" s="1">
        <v>46.853501971449099</v>
      </c>
      <c r="L386" s="1">
        <v>23.965870240870199</v>
      </c>
      <c r="M386" s="1">
        <v>39.873829448097197</v>
      </c>
      <c r="N386" s="1">
        <v>55.478875481196297</v>
      </c>
      <c r="O386" s="1">
        <v>47.831986294312102</v>
      </c>
    </row>
    <row r="387" spans="1:15" x14ac:dyDescent="0.25">
      <c r="A387" t="s">
        <v>172</v>
      </c>
      <c r="B387" t="s">
        <v>61</v>
      </c>
      <c r="C387" t="s">
        <v>83</v>
      </c>
      <c r="D387">
        <v>342</v>
      </c>
      <c r="E387" s="39">
        <v>0.20300000000000001</v>
      </c>
      <c r="F387" s="1">
        <v>49.956691580170002</v>
      </c>
      <c r="G387" s="1">
        <v>31.507237918752399</v>
      </c>
      <c r="H387" s="1">
        <v>41.211608289694702</v>
      </c>
      <c r="I387" s="1">
        <v>62.358948282560497</v>
      </c>
      <c r="J387" s="1">
        <v>50.679527274316797</v>
      </c>
      <c r="K387" s="1">
        <v>54.729529787157098</v>
      </c>
      <c r="L387" s="1">
        <v>33.730126329787197</v>
      </c>
      <c r="M387" s="1">
        <v>44.808416036357201</v>
      </c>
      <c r="N387" s="1">
        <v>64.901809254775401</v>
      </c>
      <c r="O387" s="1">
        <v>55.299347728878601</v>
      </c>
    </row>
    <row r="388" spans="1:15" x14ac:dyDescent="0.25">
      <c r="A388" t="s">
        <v>172</v>
      </c>
      <c r="B388" t="s">
        <v>61</v>
      </c>
      <c r="C388" t="s">
        <v>78</v>
      </c>
      <c r="D388">
        <v>466</v>
      </c>
      <c r="E388" s="39">
        <v>0.27700000000000002</v>
      </c>
      <c r="F388" s="1">
        <v>52.683245804846003</v>
      </c>
      <c r="G388" s="1">
        <v>30.300530385471699</v>
      </c>
      <c r="H388" s="1">
        <v>45.907270961528198</v>
      </c>
      <c r="I388" s="1">
        <v>64.155295787600195</v>
      </c>
      <c r="J388" s="1">
        <v>53.261479773862497</v>
      </c>
      <c r="K388" s="1">
        <v>56.183164960253002</v>
      </c>
      <c r="L388" s="1">
        <v>32.364544349495397</v>
      </c>
      <c r="M388" s="1">
        <v>48.534147546856097</v>
      </c>
      <c r="N388" s="1">
        <v>69.627276469326006</v>
      </c>
      <c r="O388" s="1">
        <v>57.030896369337697</v>
      </c>
    </row>
    <row r="389" spans="1:15" x14ac:dyDescent="0.25">
      <c r="A389" t="s">
        <v>172</v>
      </c>
      <c r="B389" t="s">
        <v>61</v>
      </c>
      <c r="C389" t="s">
        <v>79</v>
      </c>
      <c r="D389">
        <v>245</v>
      </c>
      <c r="E389" s="39">
        <v>0.14499999999999999</v>
      </c>
      <c r="F389" s="1">
        <v>62.221181765450801</v>
      </c>
      <c r="G389" s="1">
        <v>33.145391194171701</v>
      </c>
      <c r="H389" s="1">
        <v>49.357239880467297</v>
      </c>
      <c r="I389" s="1">
        <v>78.915522155999</v>
      </c>
      <c r="J389" s="1">
        <v>62.496823114738902</v>
      </c>
      <c r="K389" s="1">
        <v>66.183621654762405</v>
      </c>
      <c r="L389" s="1">
        <v>35.801751094434003</v>
      </c>
      <c r="M389" s="1">
        <v>52.365566037735803</v>
      </c>
      <c r="N389" s="1">
        <v>81.067010309278302</v>
      </c>
      <c r="O389" s="1">
        <v>66.443681291593506</v>
      </c>
    </row>
    <row r="390" spans="1:15" x14ac:dyDescent="0.25">
      <c r="A390" t="s">
        <v>172</v>
      </c>
      <c r="B390" t="s">
        <v>61</v>
      </c>
      <c r="C390" t="s">
        <v>84</v>
      </c>
      <c r="D390">
        <v>202</v>
      </c>
      <c r="E390" s="39">
        <v>0.12</v>
      </c>
      <c r="F390" s="1">
        <v>60.474673590080698</v>
      </c>
      <c r="G390" s="1">
        <v>38.735728417623797</v>
      </c>
      <c r="H390" s="1">
        <v>55.466773848642497</v>
      </c>
      <c r="I390" s="1">
        <v>73.393055440673606</v>
      </c>
      <c r="J390" s="1">
        <v>59.435088469245599</v>
      </c>
      <c r="K390" s="1">
        <v>62.788915852809403</v>
      </c>
      <c r="L390" s="1">
        <v>40.215351723404297</v>
      </c>
      <c r="M390" s="1">
        <v>56.731414531328497</v>
      </c>
      <c r="N390" s="1">
        <v>77.110966066585405</v>
      </c>
      <c r="O390" s="1">
        <v>61.639326496319804</v>
      </c>
    </row>
    <row r="391" spans="1:15" x14ac:dyDescent="0.25">
      <c r="A391" t="s">
        <v>172</v>
      </c>
      <c r="B391" t="s">
        <v>61</v>
      </c>
      <c r="C391" t="s">
        <v>85</v>
      </c>
      <c r="D391">
        <v>77</v>
      </c>
      <c r="E391" s="39">
        <v>4.5999999999999999E-2</v>
      </c>
      <c r="F391" s="1">
        <v>44.607161525184999</v>
      </c>
      <c r="G391" s="1">
        <v>28.822721026110901</v>
      </c>
      <c r="H391" s="1">
        <v>41.631884774680103</v>
      </c>
      <c r="I391" s="1">
        <v>55.501727115716797</v>
      </c>
      <c r="J391" s="1">
        <v>43.718122185679498</v>
      </c>
      <c r="K391" s="1">
        <v>46.094527834047902</v>
      </c>
      <c r="L391" s="1">
        <v>29.141481734380299</v>
      </c>
      <c r="M391" s="1">
        <v>42.574895006999498</v>
      </c>
      <c r="N391" s="1">
        <v>56.852615584979397</v>
      </c>
      <c r="O391" s="1">
        <v>45.167100677947502</v>
      </c>
    </row>
    <row r="392" spans="1:15" x14ac:dyDescent="0.25">
      <c r="A392" t="s">
        <v>172</v>
      </c>
      <c r="B392" t="s">
        <v>62</v>
      </c>
      <c r="C392" t="s">
        <v>90</v>
      </c>
      <c r="D392">
        <v>16</v>
      </c>
      <c r="E392" s="39">
        <v>0.13700000000000001</v>
      </c>
      <c r="F392" s="1">
        <v>297.65194669528199</v>
      </c>
      <c r="J392" s="1">
        <v>197.55061200699399</v>
      </c>
      <c r="K392" s="1">
        <v>326.46144728629901</v>
      </c>
      <c r="O392" s="1">
        <v>201.51389158733201</v>
      </c>
    </row>
    <row r="393" spans="1:15" x14ac:dyDescent="0.25">
      <c r="A393" t="s">
        <v>172</v>
      </c>
      <c r="B393" t="s">
        <v>62</v>
      </c>
      <c r="C393" t="s">
        <v>83</v>
      </c>
      <c r="D393">
        <v>11</v>
      </c>
      <c r="E393" s="39">
        <v>9.4E-2</v>
      </c>
      <c r="F393" s="1">
        <v>114.82468154819701</v>
      </c>
      <c r="J393" s="1">
        <v>117.06187803010999</v>
      </c>
      <c r="K393" s="1">
        <v>122.41509003039501</v>
      </c>
      <c r="O393" s="1">
        <v>124.44067364123499</v>
      </c>
    </row>
    <row r="394" spans="1:15" x14ac:dyDescent="0.25">
      <c r="A394" t="s">
        <v>172</v>
      </c>
      <c r="B394" t="s">
        <v>62</v>
      </c>
      <c r="C394" t="s">
        <v>78</v>
      </c>
      <c r="D394">
        <v>22</v>
      </c>
      <c r="E394" s="39">
        <v>0.188</v>
      </c>
      <c r="F394" s="1">
        <v>434.39213783122801</v>
      </c>
      <c r="H394" s="1">
        <v>93.951966387698207</v>
      </c>
      <c r="J394" s="1">
        <v>456.09846409298501</v>
      </c>
      <c r="K394" s="1">
        <v>483.439942555958</v>
      </c>
      <c r="M394" s="1">
        <v>100.586207334813</v>
      </c>
      <c r="O394" s="1">
        <v>511.00739279983998</v>
      </c>
    </row>
    <row r="395" spans="1:15" x14ac:dyDescent="0.25">
      <c r="A395" t="s">
        <v>172</v>
      </c>
      <c r="B395" t="s">
        <v>62</v>
      </c>
      <c r="C395" t="s">
        <v>79</v>
      </c>
      <c r="D395">
        <v>23</v>
      </c>
      <c r="E395" s="39">
        <v>0.19700000000000001</v>
      </c>
      <c r="F395" s="1">
        <v>300.58870031437903</v>
      </c>
      <c r="H395" s="1">
        <v>94.122362869198298</v>
      </c>
      <c r="J395" s="1">
        <v>286.55755373376797</v>
      </c>
      <c r="K395" s="1">
        <v>306.86187058249698</v>
      </c>
      <c r="M395" s="1">
        <v>94.122362869198298</v>
      </c>
      <c r="O395" s="1">
        <v>293.54530007813599</v>
      </c>
    </row>
    <row r="396" spans="1:15" x14ac:dyDescent="0.25">
      <c r="A396" t="s">
        <v>172</v>
      </c>
      <c r="B396" t="s">
        <v>62</v>
      </c>
      <c r="C396" t="s">
        <v>84</v>
      </c>
      <c r="D396">
        <v>23</v>
      </c>
      <c r="E396" s="39">
        <v>0.19700000000000001</v>
      </c>
      <c r="F396" s="1">
        <v>250.52679266996</v>
      </c>
      <c r="H396" s="1">
        <v>96.243587443946197</v>
      </c>
      <c r="J396" s="1">
        <v>284.58681090076999</v>
      </c>
      <c r="K396" s="1">
        <v>257.81848545424401</v>
      </c>
      <c r="M396" s="1">
        <v>98.563898040575694</v>
      </c>
      <c r="O396" s="1">
        <v>293.18653154625702</v>
      </c>
    </row>
    <row r="397" spans="1:15" x14ac:dyDescent="0.25">
      <c r="A397" t="s">
        <v>172</v>
      </c>
      <c r="B397" t="s">
        <v>62</v>
      </c>
      <c r="C397" t="s">
        <v>85</v>
      </c>
      <c r="D397">
        <v>22</v>
      </c>
      <c r="E397" s="39">
        <v>0.188</v>
      </c>
      <c r="F397" s="1">
        <v>332.36498704129701</v>
      </c>
      <c r="H397" s="1">
        <v>310.41901016326301</v>
      </c>
      <c r="J397" s="1">
        <v>388.91490260502201</v>
      </c>
      <c r="K397" s="1">
        <v>333.48792707649199</v>
      </c>
      <c r="M397" s="1">
        <v>310.43512069732299</v>
      </c>
      <c r="O397" s="1">
        <v>391.19844349728601</v>
      </c>
    </row>
    <row r="398" spans="1:15" x14ac:dyDescent="0.25">
      <c r="A398" t="s">
        <v>172</v>
      </c>
      <c r="B398" t="s">
        <v>63</v>
      </c>
      <c r="C398" t="s">
        <v>81</v>
      </c>
      <c r="D398">
        <v>17</v>
      </c>
      <c r="E398" s="39">
        <v>0.04</v>
      </c>
      <c r="F398" s="1">
        <v>102.05210398648001</v>
      </c>
      <c r="J398" s="1">
        <v>97.403697996918297</v>
      </c>
      <c r="K398" s="1">
        <v>117.58753584025899</v>
      </c>
      <c r="O398" s="1">
        <v>111.758859784284</v>
      </c>
    </row>
    <row r="399" spans="1:15" x14ac:dyDescent="0.25">
      <c r="A399" t="s">
        <v>172</v>
      </c>
      <c r="B399" t="s">
        <v>63</v>
      </c>
      <c r="C399" t="s">
        <v>82</v>
      </c>
      <c r="D399">
        <v>57</v>
      </c>
      <c r="E399" s="39">
        <v>0.13500000000000001</v>
      </c>
      <c r="F399" s="1">
        <v>51.374573688227798</v>
      </c>
      <c r="G399" s="1">
        <v>24.275100401606402</v>
      </c>
      <c r="H399" s="1">
        <v>35.545219638242898</v>
      </c>
      <c r="I399" s="1">
        <v>54.976878612716803</v>
      </c>
      <c r="J399" s="1">
        <v>50.456348826066098</v>
      </c>
      <c r="K399" s="1">
        <v>56.105734638577196</v>
      </c>
      <c r="L399" s="1">
        <v>26.854545454545502</v>
      </c>
      <c r="M399" s="1">
        <v>40.961325966850801</v>
      </c>
      <c r="N399" s="1">
        <v>58.539823008849602</v>
      </c>
      <c r="O399" s="1">
        <v>55.065452803066599</v>
      </c>
    </row>
    <row r="400" spans="1:15" x14ac:dyDescent="0.25">
      <c r="A400" t="s">
        <v>172</v>
      </c>
      <c r="B400" t="s">
        <v>63</v>
      </c>
      <c r="C400" t="s">
        <v>83</v>
      </c>
      <c r="D400">
        <v>105</v>
      </c>
      <c r="E400" s="39">
        <v>0.248</v>
      </c>
      <c r="F400" s="1">
        <v>51.5292480179805</v>
      </c>
      <c r="G400" s="1">
        <v>25.358391608391599</v>
      </c>
      <c r="H400" s="1">
        <v>38.345165238678099</v>
      </c>
      <c r="I400" s="1">
        <v>58.4067226890756</v>
      </c>
      <c r="J400" s="1">
        <v>51.828234422123401</v>
      </c>
      <c r="K400" s="1">
        <v>57.480910844004903</v>
      </c>
      <c r="L400" s="1">
        <v>27.280303030302999</v>
      </c>
      <c r="M400" s="1">
        <v>43.516649848637698</v>
      </c>
      <c r="N400" s="1">
        <v>64.366616989567802</v>
      </c>
      <c r="O400" s="1">
        <v>58.037864596702597</v>
      </c>
    </row>
    <row r="401" spans="1:15" x14ac:dyDescent="0.25">
      <c r="A401" t="s">
        <v>172</v>
      </c>
      <c r="B401" t="s">
        <v>63</v>
      </c>
      <c r="C401" t="s">
        <v>78</v>
      </c>
      <c r="D401">
        <v>163</v>
      </c>
      <c r="E401" s="39">
        <v>0.38500000000000001</v>
      </c>
      <c r="F401" s="1">
        <v>46.8301721628767</v>
      </c>
      <c r="G401" s="1">
        <v>25.754016194215499</v>
      </c>
      <c r="H401" s="1">
        <v>35.839786381842501</v>
      </c>
      <c r="I401" s="1">
        <v>59.134800832682302</v>
      </c>
      <c r="J401" s="1">
        <v>48.030182647428703</v>
      </c>
      <c r="K401" s="1">
        <v>50.573241998328797</v>
      </c>
      <c r="L401" s="1">
        <v>28.158528713811101</v>
      </c>
      <c r="M401" s="1">
        <v>39.101744186046503</v>
      </c>
      <c r="N401" s="1">
        <v>59.603552532123999</v>
      </c>
      <c r="O401" s="1">
        <v>52.281959037531202</v>
      </c>
    </row>
    <row r="402" spans="1:15" x14ac:dyDescent="0.25">
      <c r="A402" t="s">
        <v>172</v>
      </c>
      <c r="B402" t="s">
        <v>63</v>
      </c>
      <c r="C402" t="s">
        <v>79</v>
      </c>
      <c r="D402">
        <v>40</v>
      </c>
      <c r="E402" s="39">
        <v>9.5000000000000001E-2</v>
      </c>
      <c r="F402" s="1">
        <v>58.2381007520124</v>
      </c>
      <c r="G402" s="1">
        <v>34.312107914989802</v>
      </c>
      <c r="H402" s="1">
        <v>53.3534981345841</v>
      </c>
      <c r="I402" s="1">
        <v>81.815813492063498</v>
      </c>
      <c r="J402" s="1">
        <v>58.515659885669997</v>
      </c>
      <c r="K402" s="1">
        <v>61.950142102041397</v>
      </c>
      <c r="L402" s="1">
        <v>35.591232582674998</v>
      </c>
      <c r="M402" s="1">
        <v>53.3534981345841</v>
      </c>
      <c r="N402" s="1">
        <v>83.880033333333301</v>
      </c>
      <c r="O402" s="1">
        <v>62.154836212319204</v>
      </c>
    </row>
    <row r="403" spans="1:15" x14ac:dyDescent="0.25">
      <c r="A403" t="s">
        <v>172</v>
      </c>
      <c r="B403" t="s">
        <v>63</v>
      </c>
      <c r="C403" t="s">
        <v>84</v>
      </c>
      <c r="D403">
        <v>30</v>
      </c>
      <c r="E403" s="39">
        <v>7.0999999999999994E-2</v>
      </c>
      <c r="F403" s="1">
        <v>74.550053925053902</v>
      </c>
      <c r="H403" s="1">
        <v>63.602307163339198</v>
      </c>
      <c r="J403" s="1">
        <v>72.590981660483394</v>
      </c>
      <c r="K403" s="1">
        <v>78.103604883484806</v>
      </c>
      <c r="M403" s="1">
        <v>68.269527355070807</v>
      </c>
      <c r="O403" s="1">
        <v>75.891875077196104</v>
      </c>
    </row>
    <row r="404" spans="1:15" x14ac:dyDescent="0.25">
      <c r="A404" t="s">
        <v>172</v>
      </c>
      <c r="B404" t="s">
        <v>63</v>
      </c>
      <c r="C404" t="s">
        <v>85</v>
      </c>
      <c r="D404">
        <v>11</v>
      </c>
      <c r="E404" s="39">
        <v>2.5999999999999999E-2</v>
      </c>
      <c r="F404" s="1">
        <v>49.669452225564598</v>
      </c>
      <c r="J404" s="1">
        <v>48.514613522773701</v>
      </c>
      <c r="K404" s="1">
        <v>55.0216988549262</v>
      </c>
      <c r="O404" s="1">
        <v>53.163384918150498</v>
      </c>
    </row>
    <row r="405" spans="1:15" x14ac:dyDescent="0.25">
      <c r="A405" t="s">
        <v>172</v>
      </c>
      <c r="B405" t="s">
        <v>64</v>
      </c>
      <c r="C405" t="s">
        <v>81</v>
      </c>
      <c r="D405">
        <v>16</v>
      </c>
      <c r="E405" s="39">
        <v>9.1999999999999998E-2</v>
      </c>
      <c r="F405" s="1">
        <v>51.578753613958</v>
      </c>
      <c r="J405" s="1">
        <v>48.831867745339402</v>
      </c>
      <c r="K405" s="1">
        <v>52.575236297940698</v>
      </c>
      <c r="O405" s="1">
        <v>50.1273302849103</v>
      </c>
    </row>
    <row r="406" spans="1:15" x14ac:dyDescent="0.25">
      <c r="A406" t="s">
        <v>172</v>
      </c>
      <c r="B406" t="s">
        <v>64</v>
      </c>
      <c r="C406" t="s">
        <v>82</v>
      </c>
      <c r="D406">
        <v>34</v>
      </c>
      <c r="E406" s="39">
        <v>0.19700000000000001</v>
      </c>
      <c r="F406" s="1">
        <v>60.475888491620204</v>
      </c>
      <c r="H406" s="1">
        <v>49.412846526686899</v>
      </c>
      <c r="J406" s="1">
        <v>62.463024199609201</v>
      </c>
      <c r="K406" s="1">
        <v>63.880548801208803</v>
      </c>
      <c r="M406" s="1">
        <v>49.412846526686899</v>
      </c>
      <c r="O406" s="1">
        <v>66.124830903351906</v>
      </c>
    </row>
    <row r="407" spans="1:15" x14ac:dyDescent="0.25">
      <c r="A407" t="s">
        <v>172</v>
      </c>
      <c r="B407" t="s">
        <v>64</v>
      </c>
      <c r="C407" t="s">
        <v>83</v>
      </c>
      <c r="D407">
        <v>35</v>
      </c>
      <c r="E407" s="39">
        <v>0.20200000000000001</v>
      </c>
      <c r="F407" s="1">
        <v>57.194212094043699</v>
      </c>
      <c r="H407" s="1">
        <v>38.246728971962597</v>
      </c>
      <c r="J407" s="1">
        <v>59.942760675273099</v>
      </c>
      <c r="K407" s="1">
        <v>62.0321720676138</v>
      </c>
      <c r="M407" s="1">
        <v>41.201559020044499</v>
      </c>
      <c r="O407" s="1">
        <v>64.493902681231404</v>
      </c>
    </row>
    <row r="408" spans="1:15" x14ac:dyDescent="0.25">
      <c r="A408" t="s">
        <v>172</v>
      </c>
      <c r="B408" t="s">
        <v>64</v>
      </c>
      <c r="C408" t="s">
        <v>78</v>
      </c>
      <c r="D408">
        <v>45</v>
      </c>
      <c r="E408" s="39">
        <v>0.26</v>
      </c>
      <c r="F408" s="1">
        <v>130.27160387565101</v>
      </c>
      <c r="G408" s="1">
        <v>33.8317476214322</v>
      </c>
      <c r="H408" s="1">
        <v>60.434453781512602</v>
      </c>
      <c r="I408" s="1">
        <v>185.129718599863</v>
      </c>
      <c r="J408" s="1">
        <v>132.34380487269499</v>
      </c>
      <c r="K408" s="1">
        <v>143.25544074473601</v>
      </c>
      <c r="L408" s="1">
        <v>33.8317476214322</v>
      </c>
      <c r="M408" s="1">
        <v>61.763759525825598</v>
      </c>
      <c r="N408" s="1">
        <v>185.129718599863</v>
      </c>
      <c r="O408" s="1">
        <v>144.83998713226899</v>
      </c>
    </row>
    <row r="409" spans="1:15" x14ac:dyDescent="0.25">
      <c r="A409" t="s">
        <v>172</v>
      </c>
      <c r="B409" t="s">
        <v>64</v>
      </c>
      <c r="C409" t="s">
        <v>79</v>
      </c>
      <c r="D409">
        <v>25</v>
      </c>
      <c r="E409" s="39">
        <v>0.14499999999999999</v>
      </c>
      <c r="F409" s="1">
        <v>105.30797985981999</v>
      </c>
      <c r="H409" s="1">
        <v>57.736596736596702</v>
      </c>
      <c r="J409" s="1">
        <v>108.731983587969</v>
      </c>
      <c r="K409" s="1">
        <v>117.184399196307</v>
      </c>
      <c r="M409" s="1">
        <v>78.286077558804806</v>
      </c>
      <c r="O409" s="1">
        <v>122.054461290285</v>
      </c>
    </row>
    <row r="410" spans="1:15" x14ac:dyDescent="0.25">
      <c r="A410" t="s">
        <v>172</v>
      </c>
      <c r="B410" t="s">
        <v>64</v>
      </c>
      <c r="C410" t="s">
        <v>80</v>
      </c>
      <c r="D410">
        <v>18</v>
      </c>
      <c r="E410" s="39">
        <v>0.104</v>
      </c>
      <c r="F410" s="1">
        <v>80.550384428910604</v>
      </c>
      <c r="J410" s="1">
        <v>81.269055953189493</v>
      </c>
      <c r="K410" s="1">
        <v>90.275235820801001</v>
      </c>
      <c r="O410" s="1">
        <v>90.411266181097105</v>
      </c>
    </row>
    <row r="411" spans="1:15" x14ac:dyDescent="0.25">
      <c r="A411" t="s">
        <v>172</v>
      </c>
      <c r="B411" t="s">
        <v>65</v>
      </c>
      <c r="C411" t="s">
        <v>86</v>
      </c>
      <c r="D411">
        <v>30</v>
      </c>
      <c r="E411" s="39">
        <v>1.2E-2</v>
      </c>
      <c r="F411" s="1">
        <v>58.827615404040799</v>
      </c>
      <c r="H411" s="1">
        <v>53.753787878787897</v>
      </c>
      <c r="J411" s="1">
        <v>59.32</v>
      </c>
      <c r="K411" s="1">
        <v>64.156035532703399</v>
      </c>
      <c r="M411" s="1">
        <v>63.981137387387399</v>
      </c>
      <c r="O411" s="1">
        <v>64.789166666666702</v>
      </c>
    </row>
    <row r="412" spans="1:15" x14ac:dyDescent="0.25">
      <c r="A412" t="s">
        <v>172</v>
      </c>
      <c r="B412" t="s">
        <v>65</v>
      </c>
      <c r="C412" t="s">
        <v>87</v>
      </c>
      <c r="D412">
        <v>184</v>
      </c>
      <c r="E412" s="39">
        <v>7.3999999999999996E-2</v>
      </c>
      <c r="F412" s="1">
        <v>52.881103184146703</v>
      </c>
      <c r="G412" s="1">
        <v>23.746666666666702</v>
      </c>
      <c r="H412" s="1">
        <v>41.079563555272401</v>
      </c>
      <c r="I412" s="1">
        <v>74.188461538461496</v>
      </c>
      <c r="J412" s="1">
        <v>51.721859474804802</v>
      </c>
      <c r="K412" s="1">
        <v>58.299899269981303</v>
      </c>
      <c r="L412" s="1">
        <v>25.438973063973101</v>
      </c>
      <c r="M412" s="1">
        <v>46.540988372092997</v>
      </c>
      <c r="N412" s="1">
        <v>83.812282229965206</v>
      </c>
      <c r="O412" s="1">
        <v>57.163612368425099</v>
      </c>
    </row>
    <row r="413" spans="1:15" x14ac:dyDescent="0.25">
      <c r="A413" t="s">
        <v>172</v>
      </c>
      <c r="B413" t="s">
        <v>65</v>
      </c>
      <c r="C413" t="s">
        <v>88</v>
      </c>
      <c r="D413">
        <v>1017</v>
      </c>
      <c r="E413" s="39">
        <v>0.40899999999999997</v>
      </c>
      <c r="F413" s="1">
        <v>46.310083414910501</v>
      </c>
      <c r="G413" s="1">
        <v>22.2080536912752</v>
      </c>
      <c r="H413" s="1">
        <v>37.042194092827003</v>
      </c>
      <c r="I413" s="1">
        <v>63.401869158878498</v>
      </c>
      <c r="J413" s="1">
        <v>46.249200496303899</v>
      </c>
      <c r="K413" s="1">
        <v>53.820666551052199</v>
      </c>
      <c r="L413" s="1">
        <v>26.690987124463501</v>
      </c>
      <c r="M413" s="1">
        <v>44.816666666666698</v>
      </c>
      <c r="N413" s="1">
        <v>72.251207729468604</v>
      </c>
      <c r="O413" s="1">
        <v>53.991919135665597</v>
      </c>
    </row>
    <row r="414" spans="1:15" x14ac:dyDescent="0.25">
      <c r="A414" t="s">
        <v>172</v>
      </c>
      <c r="B414" t="s">
        <v>65</v>
      </c>
      <c r="C414" t="s">
        <v>82</v>
      </c>
      <c r="D414">
        <v>762</v>
      </c>
      <c r="E414" s="39">
        <v>0.30599999999999999</v>
      </c>
      <c r="F414" s="1">
        <v>44.992461969350799</v>
      </c>
      <c r="G414" s="1">
        <v>21.886217284580301</v>
      </c>
      <c r="H414" s="1">
        <v>35.868573667711601</v>
      </c>
      <c r="I414" s="1">
        <v>60.7693798449612</v>
      </c>
      <c r="J414" s="1">
        <v>44.807299270073003</v>
      </c>
      <c r="K414" s="1">
        <v>53.454670510347299</v>
      </c>
      <c r="L414" s="1">
        <v>28.3882067096533</v>
      </c>
      <c r="M414" s="1">
        <v>45.017253354113002</v>
      </c>
      <c r="N414" s="1">
        <v>70.769994039551193</v>
      </c>
      <c r="O414" s="1">
        <v>53.296581185371899</v>
      </c>
    </row>
    <row r="415" spans="1:15" x14ac:dyDescent="0.25">
      <c r="A415" t="s">
        <v>172</v>
      </c>
      <c r="B415" t="s">
        <v>65</v>
      </c>
      <c r="C415" t="s">
        <v>83</v>
      </c>
      <c r="D415">
        <v>343</v>
      </c>
      <c r="E415" s="39">
        <v>0.13800000000000001</v>
      </c>
      <c r="F415" s="1">
        <v>43.2250516914984</v>
      </c>
      <c r="G415" s="1">
        <v>25.007173571769801</v>
      </c>
      <c r="H415" s="1">
        <v>37.908122503328897</v>
      </c>
      <c r="I415" s="1">
        <v>54.759818084537201</v>
      </c>
      <c r="J415" s="1">
        <v>43.4837151091264</v>
      </c>
      <c r="K415" s="1">
        <v>49.056200626149298</v>
      </c>
      <c r="L415" s="1">
        <v>27.9313228599482</v>
      </c>
      <c r="M415" s="1">
        <v>41.314685314685299</v>
      </c>
      <c r="N415" s="1">
        <v>63.151320842428703</v>
      </c>
      <c r="O415" s="1">
        <v>49.2824654923634</v>
      </c>
    </row>
    <row r="416" spans="1:15" x14ac:dyDescent="0.25">
      <c r="A416" t="s">
        <v>172</v>
      </c>
      <c r="B416" t="s">
        <v>65</v>
      </c>
      <c r="C416" t="s">
        <v>78</v>
      </c>
      <c r="D416">
        <v>122</v>
      </c>
      <c r="E416" s="39">
        <v>4.9000000000000002E-2</v>
      </c>
      <c r="F416" s="1">
        <v>47.765853483812201</v>
      </c>
      <c r="G416" s="1">
        <v>24.9880736854244</v>
      </c>
      <c r="H416" s="1">
        <v>38.359000753623903</v>
      </c>
      <c r="I416" s="1">
        <v>63.728946679984801</v>
      </c>
      <c r="J416" s="1">
        <v>48.419981563789896</v>
      </c>
      <c r="K416" s="1">
        <v>52.0881111126454</v>
      </c>
      <c r="L416" s="1">
        <v>28.5167275296313</v>
      </c>
      <c r="M416" s="1">
        <v>43.638044502567503</v>
      </c>
      <c r="N416" s="1">
        <v>67.297766003680195</v>
      </c>
      <c r="O416" s="1">
        <v>52.486880346647702</v>
      </c>
    </row>
    <row r="417" spans="1:15" x14ac:dyDescent="0.25">
      <c r="A417" t="s">
        <v>172</v>
      </c>
      <c r="B417" t="s">
        <v>65</v>
      </c>
      <c r="C417" t="s">
        <v>79</v>
      </c>
      <c r="D417">
        <v>19</v>
      </c>
      <c r="E417" s="39">
        <v>8.0000000000000002E-3</v>
      </c>
      <c r="F417" s="1">
        <v>46.9763619075067</v>
      </c>
      <c r="J417" s="1">
        <v>45.711501666460897</v>
      </c>
      <c r="K417" s="1">
        <v>49.559627133555402</v>
      </c>
      <c r="O417" s="1">
        <v>48.616636834958598</v>
      </c>
    </row>
    <row r="418" spans="1:15" x14ac:dyDescent="0.25">
      <c r="A418" t="s">
        <v>172</v>
      </c>
      <c r="B418" t="s">
        <v>65</v>
      </c>
      <c r="C418" t="s">
        <v>80</v>
      </c>
      <c r="D418">
        <v>11</v>
      </c>
      <c r="E418" s="39">
        <v>4.0000000000000001E-3</v>
      </c>
      <c r="F418" s="1">
        <v>52.2159852503884</v>
      </c>
      <c r="J418" s="1">
        <v>43.685058585588401</v>
      </c>
      <c r="K418" s="1">
        <v>55.458988280941902</v>
      </c>
      <c r="O418" s="1">
        <v>46.529485015127001</v>
      </c>
    </row>
    <row r="419" spans="1:15" x14ac:dyDescent="0.25">
      <c r="A419" t="s">
        <v>172</v>
      </c>
      <c r="B419" t="s">
        <v>66</v>
      </c>
      <c r="C419" t="s">
        <v>89</v>
      </c>
      <c r="D419">
        <v>42</v>
      </c>
      <c r="E419" s="39">
        <v>8.4000000000000005E-2</v>
      </c>
      <c r="F419" s="1">
        <v>515.57373371177005</v>
      </c>
      <c r="G419" s="1">
        <v>82.758850964596107</v>
      </c>
      <c r="H419" s="1">
        <v>341.937826541275</v>
      </c>
      <c r="I419" s="1">
        <v>553.59500000000003</v>
      </c>
      <c r="J419" s="1">
        <v>462.82715609408399</v>
      </c>
      <c r="K419" s="1">
        <v>553.970591782062</v>
      </c>
      <c r="L419" s="1">
        <v>96.752490712597094</v>
      </c>
      <c r="M419" s="1">
        <v>379.30493612097803</v>
      </c>
      <c r="N419" s="1">
        <v>690.11722222222204</v>
      </c>
      <c r="O419" s="1">
        <v>499.44274560053702</v>
      </c>
    </row>
    <row r="420" spans="1:15" x14ac:dyDescent="0.25">
      <c r="A420" t="s">
        <v>172</v>
      </c>
      <c r="B420" t="s">
        <v>66</v>
      </c>
      <c r="C420" t="s">
        <v>88</v>
      </c>
      <c r="D420">
        <v>60</v>
      </c>
      <c r="E420" s="39">
        <v>0.12</v>
      </c>
      <c r="F420" s="1">
        <v>353.15140427408801</v>
      </c>
      <c r="G420" s="1">
        <v>99.255464480874295</v>
      </c>
      <c r="H420" s="1">
        <v>259.38533411865501</v>
      </c>
      <c r="I420" s="1">
        <v>470.91876623376601</v>
      </c>
      <c r="J420" s="1">
        <v>358.49732508129699</v>
      </c>
      <c r="K420" s="1">
        <v>391.22145119300598</v>
      </c>
      <c r="L420" s="1">
        <v>129.762367724868</v>
      </c>
      <c r="M420" s="1">
        <v>284.90905057675201</v>
      </c>
      <c r="N420" s="1">
        <v>559.01796968488202</v>
      </c>
      <c r="O420" s="1">
        <v>391.72401860718099</v>
      </c>
    </row>
    <row r="421" spans="1:15" x14ac:dyDescent="0.25">
      <c r="A421" t="s">
        <v>172</v>
      </c>
      <c r="B421" t="s">
        <v>66</v>
      </c>
      <c r="C421" t="s">
        <v>82</v>
      </c>
      <c r="D421">
        <v>61</v>
      </c>
      <c r="E421" s="39">
        <v>0.122</v>
      </c>
      <c r="F421" s="1">
        <v>238.248615670249</v>
      </c>
      <c r="G421" s="1">
        <v>120.55040322580599</v>
      </c>
      <c r="H421" s="1">
        <v>173.130434782609</v>
      </c>
      <c r="I421" s="1">
        <v>293.37586206896498</v>
      </c>
      <c r="J421" s="1">
        <v>231.487582244463</v>
      </c>
      <c r="K421" s="1">
        <v>258.90448996834698</v>
      </c>
      <c r="L421" s="1">
        <v>130.521531100478</v>
      </c>
      <c r="M421" s="1">
        <v>216.850340136054</v>
      </c>
      <c r="N421" s="1">
        <v>343.95757575757602</v>
      </c>
      <c r="O421" s="1">
        <v>252.17964510469099</v>
      </c>
    </row>
    <row r="422" spans="1:15" x14ac:dyDescent="0.25">
      <c r="A422" t="s">
        <v>172</v>
      </c>
      <c r="B422" t="s">
        <v>66</v>
      </c>
      <c r="C422" t="s">
        <v>83</v>
      </c>
      <c r="D422">
        <v>57</v>
      </c>
      <c r="E422" s="39">
        <v>0.114</v>
      </c>
      <c r="F422" s="1">
        <v>243.42864279100999</v>
      </c>
      <c r="G422" s="1">
        <v>92.434316353887397</v>
      </c>
      <c r="H422" s="1">
        <v>167.14412811387899</v>
      </c>
      <c r="I422" s="1">
        <v>223.48</v>
      </c>
      <c r="J422" s="1">
        <v>237.02263931399099</v>
      </c>
      <c r="K422" s="1">
        <v>264.47214130456803</v>
      </c>
      <c r="L422" s="1">
        <v>96.048706240487107</v>
      </c>
      <c r="M422" s="1">
        <v>167.14412811387899</v>
      </c>
      <c r="N422" s="1">
        <v>237.53579418344501</v>
      </c>
      <c r="O422" s="1">
        <v>257.98092732653703</v>
      </c>
    </row>
    <row r="423" spans="1:15" x14ac:dyDescent="0.25">
      <c r="A423" t="s">
        <v>172</v>
      </c>
      <c r="B423" t="s">
        <v>66</v>
      </c>
      <c r="C423" t="s">
        <v>78</v>
      </c>
      <c r="D423">
        <v>88</v>
      </c>
      <c r="E423" s="39">
        <v>0.17499999999999999</v>
      </c>
      <c r="F423" s="1">
        <v>178.606063281768</v>
      </c>
      <c r="G423" s="1">
        <v>80.126948902921797</v>
      </c>
      <c r="H423" s="1">
        <v>121.124277929835</v>
      </c>
      <c r="I423" s="1">
        <v>202.403213120277</v>
      </c>
      <c r="J423" s="1">
        <v>170.366859470912</v>
      </c>
      <c r="K423" s="1">
        <v>191.315314218917</v>
      </c>
      <c r="L423" s="1">
        <v>80.435527757366003</v>
      </c>
      <c r="M423" s="1">
        <v>127.799129290929</v>
      </c>
      <c r="N423" s="1">
        <v>225.32699759226099</v>
      </c>
      <c r="O423" s="1">
        <v>181.88805580696601</v>
      </c>
    </row>
    <row r="424" spans="1:15" x14ac:dyDescent="0.25">
      <c r="A424" t="s">
        <v>172</v>
      </c>
      <c r="B424" t="s">
        <v>66</v>
      </c>
      <c r="C424" t="s">
        <v>79</v>
      </c>
      <c r="D424">
        <v>108</v>
      </c>
      <c r="E424" s="39">
        <v>0.215</v>
      </c>
      <c r="F424" s="1">
        <v>131.17496146634599</v>
      </c>
      <c r="G424" s="1">
        <v>69.199544095053895</v>
      </c>
      <c r="H424" s="1">
        <v>106.05016951462601</v>
      </c>
      <c r="I424" s="1">
        <v>176.720305056597</v>
      </c>
      <c r="J424" s="1">
        <v>129.560431540379</v>
      </c>
      <c r="K424" s="1">
        <v>139.98058158027001</v>
      </c>
      <c r="L424" s="1">
        <v>80.625932799359902</v>
      </c>
      <c r="M424" s="1">
        <v>114.315031745472</v>
      </c>
      <c r="N424" s="1">
        <v>178.086679486946</v>
      </c>
      <c r="O424" s="1">
        <v>138.71492344924599</v>
      </c>
    </row>
    <row r="425" spans="1:15" x14ac:dyDescent="0.25">
      <c r="A425" t="s">
        <v>172</v>
      </c>
      <c r="B425" t="s">
        <v>66</v>
      </c>
      <c r="C425" t="s">
        <v>84</v>
      </c>
      <c r="D425">
        <v>72</v>
      </c>
      <c r="E425" s="39">
        <v>0.14299999999999999</v>
      </c>
      <c r="F425" s="1">
        <v>103.74503525940899</v>
      </c>
      <c r="G425" s="1">
        <v>66.409389228296803</v>
      </c>
      <c r="H425" s="1">
        <v>92.350135439789995</v>
      </c>
      <c r="I425" s="1">
        <v>115.501064052218</v>
      </c>
      <c r="J425" s="1">
        <v>105.376805873208</v>
      </c>
      <c r="K425" s="1">
        <v>108.692819158188</v>
      </c>
      <c r="L425" s="1">
        <v>71.756434142678003</v>
      </c>
      <c r="M425" s="1">
        <v>97.540488453243398</v>
      </c>
      <c r="N425" s="1">
        <v>118.28640993613701</v>
      </c>
      <c r="O425" s="1">
        <v>109.93059015616301</v>
      </c>
    </row>
    <row r="426" spans="1:15" x14ac:dyDescent="0.25">
      <c r="A426" t="s">
        <v>172</v>
      </c>
      <c r="B426" t="s">
        <v>66</v>
      </c>
      <c r="C426" t="s">
        <v>85</v>
      </c>
      <c r="D426">
        <v>14</v>
      </c>
      <c r="E426" s="39">
        <v>2.8000000000000001E-2</v>
      </c>
      <c r="F426" s="1">
        <v>72.215680901110304</v>
      </c>
      <c r="J426" s="1">
        <v>70.129617345157499</v>
      </c>
      <c r="K426" s="1">
        <v>77.063980109366597</v>
      </c>
      <c r="O426" s="1">
        <v>74.748609268440305</v>
      </c>
    </row>
  </sheetData>
  <pageMargins left="0.7" right="0.7" top="0.75" bottom="0.75" header="0.511811023622047" footer="0.511811023622047"/>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2"/>
  </sheetPr>
  <dimension ref="A1:Q238"/>
  <sheetViews>
    <sheetView topLeftCell="A194" zoomScale="90" zoomScaleNormal="90" workbookViewId="0">
      <selection activeCell="B240" sqref="B240"/>
    </sheetView>
  </sheetViews>
  <sheetFormatPr defaultColWidth="10.7109375" defaultRowHeight="15" customHeight="1" x14ac:dyDescent="0.25"/>
  <cols>
    <col min="1" max="1" width="16.7109375" customWidth="1"/>
    <col min="2" max="2" width="71.42578125" customWidth="1"/>
    <col min="3" max="3" width="18.7109375" customWidth="1"/>
    <col min="4" max="4" width="16.28515625" bestFit="1" customWidth="1"/>
    <col min="5" max="5" width="17.42578125" style="39" customWidth="1"/>
    <col min="6" max="6" width="13" style="1" customWidth="1"/>
    <col min="7" max="7" width="12.5703125" style="1" customWidth="1"/>
    <col min="8" max="8" width="16.85546875" style="1" customWidth="1"/>
    <col min="9" max="9" width="12.5703125" style="1" customWidth="1"/>
    <col min="10" max="10" width="21.7109375" style="1" customWidth="1"/>
    <col min="11" max="11" width="22.42578125" style="1" customWidth="1"/>
    <col min="12" max="12" width="22" style="1" customWidth="1"/>
    <col min="13" max="13" width="26.28515625" style="1" customWidth="1"/>
    <col min="14" max="14" width="22" style="1" customWidth="1"/>
    <col min="15" max="15" width="31.28515625" style="1" customWidth="1"/>
    <col min="17" max="17" width="10.7109375" customWidth="1"/>
  </cols>
  <sheetData>
    <row r="1" spans="1:17" ht="88.15" customHeight="1" x14ac:dyDescent="0.25">
      <c r="A1" t="s">
        <v>160</v>
      </c>
      <c r="B1" t="s">
        <v>161</v>
      </c>
      <c r="C1" t="s">
        <v>192</v>
      </c>
      <c r="D1" t="s">
        <v>129</v>
      </c>
      <c r="E1" t="s">
        <v>190</v>
      </c>
      <c r="F1" s="28" t="s">
        <v>162</v>
      </c>
      <c r="G1" s="28" t="s">
        <v>163</v>
      </c>
      <c r="H1" s="28" t="s">
        <v>164</v>
      </c>
      <c r="I1" s="28" t="s">
        <v>165</v>
      </c>
      <c r="J1" s="28" t="s">
        <v>166</v>
      </c>
      <c r="K1" s="29" t="s">
        <v>167</v>
      </c>
      <c r="L1" s="29" t="s">
        <v>168</v>
      </c>
      <c r="M1" s="29" t="s">
        <v>169</v>
      </c>
      <c r="N1" s="29" t="s">
        <v>170</v>
      </c>
      <c r="O1" s="29" t="s">
        <v>171</v>
      </c>
      <c r="Q1" s="51"/>
    </row>
    <row r="2" spans="1:17" x14ac:dyDescent="0.25">
      <c r="A2" t="s">
        <v>172</v>
      </c>
      <c r="B2" t="s">
        <v>3</v>
      </c>
      <c r="C2" t="s">
        <v>96</v>
      </c>
      <c r="D2">
        <v>150</v>
      </c>
      <c r="E2" s="39">
        <v>0.09</v>
      </c>
      <c r="F2" s="1">
        <v>19.537268311799799</v>
      </c>
      <c r="G2" s="1">
        <v>13.4112475631282</v>
      </c>
      <c r="H2" s="1">
        <v>17.4181724363843</v>
      </c>
      <c r="I2" s="1">
        <v>22.587834950137399</v>
      </c>
      <c r="J2" s="1">
        <v>18.567463076899799</v>
      </c>
      <c r="K2" s="1">
        <v>20.572759875205701</v>
      </c>
      <c r="L2" s="1">
        <v>14.0172240912057</v>
      </c>
      <c r="M2" s="1">
        <v>18.485464892700001</v>
      </c>
      <c r="N2" s="1">
        <v>24.269531620432101</v>
      </c>
      <c r="O2" s="1">
        <v>19.393365114303698</v>
      </c>
      <c r="Q2" s="51"/>
    </row>
    <row r="3" spans="1:17" x14ac:dyDescent="0.25">
      <c r="A3" t="s">
        <v>172</v>
      </c>
      <c r="B3" t="s">
        <v>3</v>
      </c>
      <c r="C3" t="s">
        <v>97</v>
      </c>
      <c r="D3">
        <v>71</v>
      </c>
      <c r="E3" s="39">
        <v>4.2999999999999997E-2</v>
      </c>
      <c r="F3" s="1">
        <v>19.649314900666798</v>
      </c>
      <c r="G3" s="1">
        <v>13.184065558587401</v>
      </c>
      <c r="H3" s="1">
        <v>17.8317214700193</v>
      </c>
      <c r="I3" s="1">
        <v>23.2815037413345</v>
      </c>
      <c r="J3" s="1">
        <v>18.6479774206427</v>
      </c>
      <c r="K3" s="1">
        <v>20.878056084937398</v>
      </c>
      <c r="L3" s="1">
        <v>14.7577573086997</v>
      </c>
      <c r="M3" s="1">
        <v>18.4965753424658</v>
      </c>
      <c r="N3" s="1">
        <v>24.0320556716357</v>
      </c>
      <c r="O3" s="1">
        <v>20.258966288796699</v>
      </c>
      <c r="Q3" s="51"/>
    </row>
    <row r="4" spans="1:17" x14ac:dyDescent="0.25">
      <c r="A4" t="s">
        <v>172</v>
      </c>
      <c r="B4" t="s">
        <v>3</v>
      </c>
      <c r="C4" t="s">
        <v>1</v>
      </c>
      <c r="D4">
        <v>93</v>
      </c>
      <c r="E4" s="39">
        <v>5.6000000000000001E-2</v>
      </c>
      <c r="F4" s="1">
        <v>19.488738435491701</v>
      </c>
      <c r="G4" s="1">
        <v>15.263839811543001</v>
      </c>
      <c r="H4" s="1">
        <v>17.867902665121701</v>
      </c>
      <c r="I4" s="1">
        <v>24.270396270396301</v>
      </c>
      <c r="J4" s="1">
        <v>17.876112313806601</v>
      </c>
      <c r="K4" s="1">
        <v>21.423853847886399</v>
      </c>
      <c r="L4" s="1">
        <v>16.213884635017902</v>
      </c>
      <c r="M4" s="1">
        <v>19.024357239512899</v>
      </c>
      <c r="N4" s="1">
        <v>25.2435312024353</v>
      </c>
      <c r="O4" s="1">
        <v>19.285650107680699</v>
      </c>
      <c r="Q4" s="51"/>
    </row>
    <row r="5" spans="1:17" x14ac:dyDescent="0.25">
      <c r="A5" t="s">
        <v>172</v>
      </c>
      <c r="B5" t="s">
        <v>3</v>
      </c>
      <c r="C5" t="s">
        <v>98</v>
      </c>
      <c r="D5">
        <v>154</v>
      </c>
      <c r="E5" s="39">
        <v>9.1999999999999998E-2</v>
      </c>
      <c r="F5" s="1">
        <v>20.275235285825101</v>
      </c>
      <c r="G5" s="1">
        <v>13.5191026792396</v>
      </c>
      <c r="H5" s="1">
        <v>18.261805345411599</v>
      </c>
      <c r="I5" s="1">
        <v>24.129369804962099</v>
      </c>
      <c r="J5" s="1">
        <v>19.710651815215499</v>
      </c>
      <c r="K5" s="1">
        <v>22.571936352505301</v>
      </c>
      <c r="L5" s="1">
        <v>15.261003974338999</v>
      </c>
      <c r="M5" s="1">
        <v>20.288329434303598</v>
      </c>
      <c r="N5" s="1">
        <v>27.138926174245402</v>
      </c>
      <c r="O5" s="1">
        <v>21.838355008496201</v>
      </c>
      <c r="Q5" s="51"/>
    </row>
    <row r="6" spans="1:17" x14ac:dyDescent="0.25">
      <c r="A6" t="s">
        <v>172</v>
      </c>
      <c r="B6" t="s">
        <v>3</v>
      </c>
      <c r="C6" t="s">
        <v>99</v>
      </c>
      <c r="D6">
        <v>204</v>
      </c>
      <c r="E6" s="39">
        <v>0.122</v>
      </c>
      <c r="F6" s="1">
        <v>22.768548290103201</v>
      </c>
      <c r="G6" s="1">
        <v>15.093538745094699</v>
      </c>
      <c r="H6" s="1">
        <v>20.0678624122386</v>
      </c>
      <c r="I6" s="1">
        <v>27.190134326589799</v>
      </c>
      <c r="J6" s="1">
        <v>22.265937583355601</v>
      </c>
      <c r="K6" s="1">
        <v>25.093381532177901</v>
      </c>
      <c r="L6" s="1">
        <v>16.362973995006101</v>
      </c>
      <c r="M6" s="1">
        <v>21.244032485130699</v>
      </c>
      <c r="N6" s="1">
        <v>29.8945231480808</v>
      </c>
      <c r="O6" s="1">
        <v>24.1871923569751</v>
      </c>
      <c r="Q6" s="51"/>
    </row>
    <row r="7" spans="1:17" x14ac:dyDescent="0.25">
      <c r="A7" t="s">
        <v>172</v>
      </c>
      <c r="B7" t="s">
        <v>3</v>
      </c>
      <c r="C7" t="s">
        <v>100</v>
      </c>
      <c r="D7">
        <v>135</v>
      </c>
      <c r="E7" s="39">
        <v>8.1000000000000003E-2</v>
      </c>
      <c r="F7" s="1">
        <v>23.6166900156617</v>
      </c>
      <c r="G7" s="1">
        <v>14.294341269107999</v>
      </c>
      <c r="H7" s="1">
        <v>21.152087475149099</v>
      </c>
      <c r="I7" s="1">
        <v>29.569922389953899</v>
      </c>
      <c r="J7" s="1">
        <v>24.787769071301799</v>
      </c>
      <c r="K7" s="1">
        <v>27.561706325195399</v>
      </c>
      <c r="L7" s="1">
        <v>18.6965702126049</v>
      </c>
      <c r="M7" s="1">
        <v>24.3459901800327</v>
      </c>
      <c r="N7" s="1">
        <v>31.937011792947899</v>
      </c>
      <c r="O7" s="1">
        <v>27.4695847545532</v>
      </c>
      <c r="Q7" s="51"/>
    </row>
    <row r="8" spans="1:17" x14ac:dyDescent="0.25">
      <c r="A8" t="s">
        <v>172</v>
      </c>
      <c r="B8" t="s">
        <v>3</v>
      </c>
      <c r="C8" t="s">
        <v>101</v>
      </c>
      <c r="D8">
        <v>861</v>
      </c>
      <c r="E8" s="39">
        <v>0.51600000000000001</v>
      </c>
      <c r="F8" s="1">
        <v>33.947744178428202</v>
      </c>
      <c r="G8" s="1">
        <v>21.908540103866098</v>
      </c>
      <c r="H8" s="1">
        <v>32.011650485436903</v>
      </c>
      <c r="I8" s="1">
        <v>43.788056206089003</v>
      </c>
      <c r="J8" s="1">
        <v>34.464060045708003</v>
      </c>
      <c r="K8" s="1">
        <v>39.186266743447597</v>
      </c>
      <c r="L8" s="1">
        <v>25.125151515151501</v>
      </c>
      <c r="M8" s="1">
        <v>36.482475034266699</v>
      </c>
      <c r="N8" s="1">
        <v>50.3114068441065</v>
      </c>
      <c r="O8" s="1">
        <v>38.524991088173202</v>
      </c>
      <c r="Q8" s="51"/>
    </row>
    <row r="9" spans="1:17" x14ac:dyDescent="0.25">
      <c r="A9" t="s">
        <v>172</v>
      </c>
      <c r="B9" t="s">
        <v>11</v>
      </c>
      <c r="C9" t="s">
        <v>96</v>
      </c>
      <c r="D9">
        <v>482</v>
      </c>
      <c r="E9" s="39">
        <v>0.185</v>
      </c>
      <c r="F9" s="1">
        <v>44.498721987118799</v>
      </c>
      <c r="G9" s="1">
        <v>13.0063837129055</v>
      </c>
      <c r="H9" s="1">
        <v>23.831593406593399</v>
      </c>
      <c r="I9" s="1">
        <v>51.518547453703697</v>
      </c>
      <c r="J9" s="1">
        <v>44.740824498062402</v>
      </c>
      <c r="K9" s="1">
        <v>46.193750334670803</v>
      </c>
      <c r="L9" s="1">
        <v>13.328392355495</v>
      </c>
      <c r="M9" s="1">
        <v>24.626148705096099</v>
      </c>
      <c r="N9" s="1">
        <v>54.984249598715898</v>
      </c>
      <c r="O9" s="1">
        <v>45.962508323658497</v>
      </c>
    </row>
    <row r="10" spans="1:17" x14ac:dyDescent="0.25">
      <c r="A10" t="s">
        <v>172</v>
      </c>
      <c r="B10" t="s">
        <v>11</v>
      </c>
      <c r="C10" t="s">
        <v>97</v>
      </c>
      <c r="D10">
        <v>130</v>
      </c>
      <c r="E10" s="39">
        <v>0.05</v>
      </c>
      <c r="F10" s="1">
        <v>46.274932368693499</v>
      </c>
      <c r="G10" s="1">
        <v>14.1681332070834</v>
      </c>
      <c r="H10" s="1">
        <v>25.212456330999</v>
      </c>
      <c r="I10" s="1">
        <v>54.064244463558303</v>
      </c>
      <c r="J10" s="1">
        <v>43.6158659022786</v>
      </c>
      <c r="K10" s="1">
        <v>48.297476854284099</v>
      </c>
      <c r="L10" s="1">
        <v>15.643703427719799</v>
      </c>
      <c r="M10" s="1">
        <v>26.872426470588199</v>
      </c>
      <c r="N10" s="1">
        <v>54.985542385057499</v>
      </c>
      <c r="O10" s="1">
        <v>45.811140783841203</v>
      </c>
    </row>
    <row r="11" spans="1:17" x14ac:dyDescent="0.25">
      <c r="A11" t="s">
        <v>172</v>
      </c>
      <c r="B11" t="s">
        <v>11</v>
      </c>
      <c r="C11" t="s">
        <v>1</v>
      </c>
      <c r="D11">
        <v>195</v>
      </c>
      <c r="E11" s="39">
        <v>7.4999999999999997E-2</v>
      </c>
      <c r="F11" s="1">
        <v>54.103735665246397</v>
      </c>
      <c r="G11" s="1">
        <v>15.0560413992298</v>
      </c>
      <c r="H11" s="1">
        <v>29.724528301886799</v>
      </c>
      <c r="I11" s="1">
        <v>61.0493481454278</v>
      </c>
      <c r="J11" s="1">
        <v>48.649827859685502</v>
      </c>
      <c r="K11" s="1">
        <v>59.173135843517301</v>
      </c>
      <c r="L11" s="1">
        <v>17.517023443806899</v>
      </c>
      <c r="M11" s="1">
        <v>32.833030852994597</v>
      </c>
      <c r="N11" s="1">
        <v>65.219739506627405</v>
      </c>
      <c r="O11" s="1">
        <v>51.963031315292</v>
      </c>
    </row>
    <row r="12" spans="1:17" x14ac:dyDescent="0.25">
      <c r="A12" t="s">
        <v>172</v>
      </c>
      <c r="B12" t="s">
        <v>11</v>
      </c>
      <c r="C12" t="s">
        <v>98</v>
      </c>
      <c r="D12">
        <v>237</v>
      </c>
      <c r="E12" s="39">
        <v>9.0999999999999998E-2</v>
      </c>
      <c r="F12" s="1">
        <v>52.301580334611302</v>
      </c>
      <c r="G12" s="1">
        <v>16.2918660287081</v>
      </c>
      <c r="H12" s="1">
        <v>30.65</v>
      </c>
      <c r="I12" s="1">
        <v>63.830845771144297</v>
      </c>
      <c r="J12" s="1">
        <v>68.332786779268602</v>
      </c>
      <c r="K12" s="1">
        <v>55.061409025540399</v>
      </c>
      <c r="L12" s="1">
        <v>17.048780487804901</v>
      </c>
      <c r="M12" s="1">
        <v>33.280193236715</v>
      </c>
      <c r="N12" s="1">
        <v>66.899377593360995</v>
      </c>
      <c r="O12" s="1">
        <v>69.900468425118802</v>
      </c>
    </row>
    <row r="13" spans="1:17" x14ac:dyDescent="0.25">
      <c r="A13" t="s">
        <v>172</v>
      </c>
      <c r="B13" t="s">
        <v>11</v>
      </c>
      <c r="C13" t="s">
        <v>99</v>
      </c>
      <c r="D13">
        <v>331</v>
      </c>
      <c r="E13" s="39">
        <v>0.127</v>
      </c>
      <c r="F13" s="1">
        <v>47.277213322921902</v>
      </c>
      <c r="G13" s="1">
        <v>16.024000874747099</v>
      </c>
      <c r="H13" s="1">
        <v>26.278481012658201</v>
      </c>
      <c r="I13" s="1">
        <v>52.066983348010403</v>
      </c>
      <c r="J13" s="1">
        <v>45.722504499694303</v>
      </c>
      <c r="K13" s="1">
        <v>49.670242120447803</v>
      </c>
      <c r="L13" s="1">
        <v>17.338157295498299</v>
      </c>
      <c r="M13" s="1">
        <v>29.3211845102506</v>
      </c>
      <c r="N13" s="1">
        <v>56.176697533452497</v>
      </c>
      <c r="O13" s="1">
        <v>47.8030082172072</v>
      </c>
    </row>
    <row r="14" spans="1:17" x14ac:dyDescent="0.25">
      <c r="A14" t="s">
        <v>172</v>
      </c>
      <c r="B14" t="s">
        <v>11</v>
      </c>
      <c r="C14" t="s">
        <v>100</v>
      </c>
      <c r="D14">
        <v>237</v>
      </c>
      <c r="E14" s="39">
        <v>9.0999999999999998E-2</v>
      </c>
      <c r="F14" s="1">
        <v>53.456406072340698</v>
      </c>
      <c r="G14" s="1">
        <v>17.420779220779199</v>
      </c>
      <c r="H14" s="1">
        <v>32.549783549783498</v>
      </c>
      <c r="I14" s="1">
        <v>70.711926605504601</v>
      </c>
      <c r="J14" s="1">
        <v>60.677522281639902</v>
      </c>
      <c r="K14" s="1">
        <v>56.669095780523698</v>
      </c>
      <c r="L14" s="1">
        <v>19.046304541406901</v>
      </c>
      <c r="M14" s="1">
        <v>36.351437699680503</v>
      </c>
      <c r="N14" s="1">
        <v>71.865671641790996</v>
      </c>
      <c r="O14" s="1">
        <v>63.415723938218697</v>
      </c>
    </row>
    <row r="15" spans="1:17" x14ac:dyDescent="0.25">
      <c r="A15" t="s">
        <v>172</v>
      </c>
      <c r="B15" t="s">
        <v>11</v>
      </c>
      <c r="C15" t="s">
        <v>101</v>
      </c>
      <c r="D15">
        <v>998</v>
      </c>
      <c r="E15" s="39">
        <v>0.38200000000000001</v>
      </c>
      <c r="F15" s="1">
        <v>56.881260355829198</v>
      </c>
      <c r="G15" s="1">
        <v>19.551517660044102</v>
      </c>
      <c r="H15" s="1">
        <v>34.330700995933</v>
      </c>
      <c r="I15" s="1">
        <v>68.688536953242803</v>
      </c>
      <c r="J15" s="1">
        <v>61.397590175040001</v>
      </c>
      <c r="K15" s="1">
        <v>61.974435057669602</v>
      </c>
      <c r="L15" s="1">
        <v>21.925830587337401</v>
      </c>
      <c r="M15" s="1">
        <v>38.671305789756403</v>
      </c>
      <c r="N15" s="1">
        <v>76.341571463162296</v>
      </c>
      <c r="O15" s="1">
        <v>65.854944920944504</v>
      </c>
    </row>
    <row r="16" spans="1:17" x14ac:dyDescent="0.25">
      <c r="A16" t="s">
        <v>172</v>
      </c>
      <c r="B16" t="s">
        <v>13</v>
      </c>
      <c r="C16" t="s">
        <v>96</v>
      </c>
      <c r="D16">
        <v>24</v>
      </c>
      <c r="E16" s="39">
        <v>8.3000000000000004E-2</v>
      </c>
      <c r="F16" s="1">
        <v>43.2106577925639</v>
      </c>
      <c r="H16" s="1">
        <v>44.533649585769197</v>
      </c>
      <c r="J16" s="1">
        <v>27.921768800327602</v>
      </c>
      <c r="K16" s="1">
        <v>45.367701213876998</v>
      </c>
      <c r="M16" s="1">
        <v>44.944700418943398</v>
      </c>
      <c r="O16" s="1">
        <v>28.3632387061553</v>
      </c>
    </row>
    <row r="17" spans="1:15" x14ac:dyDescent="0.25">
      <c r="A17" t="s">
        <v>172</v>
      </c>
      <c r="B17" t="s">
        <v>13</v>
      </c>
      <c r="C17" t="s">
        <v>102</v>
      </c>
      <c r="D17">
        <v>27</v>
      </c>
      <c r="E17" s="39">
        <v>9.4E-2</v>
      </c>
      <c r="F17" s="1">
        <v>61.330181562121602</v>
      </c>
      <c r="H17" s="1">
        <v>48.228297486395398</v>
      </c>
      <c r="J17" s="1">
        <v>70.417365587671298</v>
      </c>
      <c r="K17" s="1">
        <v>62.150297593197401</v>
      </c>
      <c r="M17" s="1">
        <v>51.989189189189197</v>
      </c>
      <c r="O17" s="1">
        <v>70.919017582772995</v>
      </c>
    </row>
    <row r="18" spans="1:15" x14ac:dyDescent="0.25">
      <c r="A18" t="s">
        <v>172</v>
      </c>
      <c r="B18" t="s">
        <v>13</v>
      </c>
      <c r="C18" t="s">
        <v>98</v>
      </c>
      <c r="D18">
        <v>22</v>
      </c>
      <c r="E18" s="39">
        <v>7.5999999999999998E-2</v>
      </c>
      <c r="F18" s="1">
        <v>52.482668298785697</v>
      </c>
      <c r="H18" s="1">
        <v>39.778591275354302</v>
      </c>
      <c r="J18" s="1">
        <v>53.345357966124297</v>
      </c>
      <c r="K18" s="1">
        <v>52.798653049034797</v>
      </c>
      <c r="M18" s="1">
        <v>39.778591275354302</v>
      </c>
      <c r="O18" s="1">
        <v>54.0204924331006</v>
      </c>
    </row>
    <row r="19" spans="1:15" x14ac:dyDescent="0.25">
      <c r="A19" t="s">
        <v>172</v>
      </c>
      <c r="B19" t="s">
        <v>13</v>
      </c>
      <c r="C19" t="s">
        <v>99</v>
      </c>
      <c r="D19">
        <v>39</v>
      </c>
      <c r="E19" s="39">
        <v>0.13500000000000001</v>
      </c>
      <c r="F19" s="1">
        <v>50.475442824096802</v>
      </c>
      <c r="H19" s="1">
        <v>37.754237288135599</v>
      </c>
      <c r="J19" s="1">
        <v>56.4888127263321</v>
      </c>
      <c r="K19" s="1">
        <v>53.147160712382103</v>
      </c>
      <c r="M19" s="1">
        <v>40.740340030911902</v>
      </c>
      <c r="O19" s="1">
        <v>58.142162994879399</v>
      </c>
    </row>
    <row r="20" spans="1:15" x14ac:dyDescent="0.25">
      <c r="A20" t="s">
        <v>172</v>
      </c>
      <c r="B20" t="s">
        <v>13</v>
      </c>
      <c r="C20" t="s">
        <v>100</v>
      </c>
      <c r="D20">
        <v>33</v>
      </c>
      <c r="E20" s="39">
        <v>0.115</v>
      </c>
      <c r="F20" s="1">
        <v>44.390880527663199</v>
      </c>
      <c r="H20" s="1">
        <v>33.299663299663301</v>
      </c>
      <c r="J20" s="1">
        <v>66.818987582121295</v>
      </c>
      <c r="K20" s="1">
        <v>46.967402400909698</v>
      </c>
      <c r="M20" s="1">
        <v>37.9702820938301</v>
      </c>
      <c r="O20" s="1">
        <v>69.520736294053194</v>
      </c>
    </row>
    <row r="21" spans="1:15" x14ac:dyDescent="0.25">
      <c r="A21" t="s">
        <v>172</v>
      </c>
      <c r="B21" t="s">
        <v>13</v>
      </c>
      <c r="C21" t="s">
        <v>101</v>
      </c>
      <c r="D21">
        <v>143</v>
      </c>
      <c r="E21" s="39">
        <v>0.497</v>
      </c>
      <c r="F21" s="1">
        <v>61.419472509192097</v>
      </c>
      <c r="G21" s="1">
        <v>31.743675485476501</v>
      </c>
      <c r="H21" s="1">
        <v>51.878260869565203</v>
      </c>
      <c r="I21" s="1">
        <v>82.832735837016898</v>
      </c>
      <c r="J21" s="1">
        <v>57.268949610994603</v>
      </c>
      <c r="K21" s="1">
        <v>64.673605729440894</v>
      </c>
      <c r="L21" s="1">
        <v>34.649693476864002</v>
      </c>
      <c r="M21" s="1">
        <v>53.199763593380602</v>
      </c>
      <c r="N21" s="1">
        <v>88.9140120129438</v>
      </c>
      <c r="O21" s="1">
        <v>59.106244707149799</v>
      </c>
    </row>
    <row r="22" spans="1:15" x14ac:dyDescent="0.25">
      <c r="A22" t="s">
        <v>172</v>
      </c>
      <c r="B22" t="s">
        <v>15</v>
      </c>
      <c r="C22" t="s">
        <v>96</v>
      </c>
      <c r="D22">
        <v>44</v>
      </c>
      <c r="E22" s="39">
        <v>0.14699999999999999</v>
      </c>
      <c r="F22" s="1">
        <v>16.746906262384002</v>
      </c>
      <c r="G22" s="1">
        <v>9.1467050408511703</v>
      </c>
      <c r="H22" s="1">
        <v>13.104011579818</v>
      </c>
      <c r="I22" s="1">
        <v>21.7733717655641</v>
      </c>
      <c r="J22" s="1">
        <v>16.3587498418322</v>
      </c>
      <c r="K22" s="1">
        <v>17.715072292663599</v>
      </c>
      <c r="L22" s="1">
        <v>10.031509084193001</v>
      </c>
      <c r="M22" s="1">
        <v>14.4217836684592</v>
      </c>
      <c r="N22" s="1">
        <v>21.7733717655641</v>
      </c>
      <c r="O22" s="1">
        <v>17.5536366010835</v>
      </c>
    </row>
    <row r="23" spans="1:15" x14ac:dyDescent="0.25">
      <c r="A23" t="s">
        <v>172</v>
      </c>
      <c r="B23" t="s">
        <v>15</v>
      </c>
      <c r="C23" t="s">
        <v>97</v>
      </c>
      <c r="D23">
        <v>22</v>
      </c>
      <c r="E23" s="39">
        <v>7.3999999999999996E-2</v>
      </c>
      <c r="F23" s="1">
        <v>15.278786064581899</v>
      </c>
      <c r="H23" s="1">
        <v>15.2806952662722</v>
      </c>
      <c r="J23" s="1">
        <v>12.9091319131219</v>
      </c>
      <c r="K23" s="1">
        <v>15.8878624395951</v>
      </c>
      <c r="M23" s="1">
        <v>15.2806952662722</v>
      </c>
      <c r="O23" s="1">
        <v>13.2328008598802</v>
      </c>
    </row>
    <row r="24" spans="1:15" x14ac:dyDescent="0.25">
      <c r="A24" t="s">
        <v>172</v>
      </c>
      <c r="B24" t="s">
        <v>15</v>
      </c>
      <c r="C24" t="s">
        <v>1</v>
      </c>
      <c r="D24">
        <v>20</v>
      </c>
      <c r="E24" s="39">
        <v>6.7000000000000004E-2</v>
      </c>
      <c r="F24" s="1">
        <v>20.3488384369935</v>
      </c>
      <c r="H24" s="1">
        <v>16.7849950655445</v>
      </c>
      <c r="J24" s="1">
        <v>27.381655918701501</v>
      </c>
      <c r="K24" s="1">
        <v>21.4837700710974</v>
      </c>
      <c r="M24" s="1">
        <v>19.253218143550001</v>
      </c>
      <c r="O24" s="1">
        <v>27.729690338810499</v>
      </c>
    </row>
    <row r="25" spans="1:15" x14ac:dyDescent="0.25">
      <c r="A25" t="s">
        <v>172</v>
      </c>
      <c r="B25" t="s">
        <v>15</v>
      </c>
      <c r="C25" t="s">
        <v>98</v>
      </c>
      <c r="D25">
        <v>34</v>
      </c>
      <c r="E25" s="39">
        <v>0.114</v>
      </c>
      <c r="F25" s="1">
        <v>19.164747188950098</v>
      </c>
      <c r="H25" s="1">
        <v>15.857532777172599</v>
      </c>
      <c r="J25" s="1">
        <v>16.15851085209</v>
      </c>
      <c r="K25" s="1">
        <v>21.099137481030802</v>
      </c>
      <c r="M25" s="1">
        <v>16.614888856206399</v>
      </c>
      <c r="O25" s="1">
        <v>17.624306336866599</v>
      </c>
    </row>
    <row r="26" spans="1:15" x14ac:dyDescent="0.25">
      <c r="A26" t="s">
        <v>172</v>
      </c>
      <c r="B26" t="s">
        <v>15</v>
      </c>
      <c r="C26" t="s">
        <v>99</v>
      </c>
      <c r="D26">
        <v>44</v>
      </c>
      <c r="E26" s="39">
        <v>0.14699999999999999</v>
      </c>
      <c r="F26" s="1">
        <v>21.029493341991301</v>
      </c>
      <c r="G26" s="1">
        <v>13.462149016990899</v>
      </c>
      <c r="H26" s="1">
        <v>19.012892764144201</v>
      </c>
      <c r="I26" s="1">
        <v>27.7016694557202</v>
      </c>
      <c r="J26" s="1">
        <v>25.470848369803299</v>
      </c>
      <c r="K26" s="1">
        <v>26.547189323629699</v>
      </c>
      <c r="L26" s="1">
        <v>15.9287724580375</v>
      </c>
      <c r="M26" s="1">
        <v>25.9125969444869</v>
      </c>
      <c r="N26" s="1">
        <v>33.669947540823799</v>
      </c>
      <c r="O26" s="1">
        <v>28.537112768928999</v>
      </c>
    </row>
    <row r="27" spans="1:15" x14ac:dyDescent="0.25">
      <c r="A27" t="s">
        <v>172</v>
      </c>
      <c r="B27" t="s">
        <v>15</v>
      </c>
      <c r="C27" t="s">
        <v>100</v>
      </c>
      <c r="D27">
        <v>37</v>
      </c>
      <c r="E27" s="39">
        <v>0.124</v>
      </c>
      <c r="F27" s="1">
        <v>22.354946842387601</v>
      </c>
      <c r="H27" s="1">
        <v>22.402314397354999</v>
      </c>
      <c r="J27" s="1">
        <v>23.1394900537809</v>
      </c>
      <c r="K27" s="1">
        <v>24.2927442650778</v>
      </c>
      <c r="M27" s="1">
        <v>23.3480154888674</v>
      </c>
      <c r="O27" s="1">
        <v>25.132986133609801</v>
      </c>
    </row>
    <row r="28" spans="1:15" x14ac:dyDescent="0.25">
      <c r="A28" t="s">
        <v>172</v>
      </c>
      <c r="B28" t="s">
        <v>15</v>
      </c>
      <c r="C28" t="s">
        <v>101</v>
      </c>
      <c r="D28">
        <v>98</v>
      </c>
      <c r="E28" s="39">
        <v>0.32800000000000001</v>
      </c>
      <c r="F28" s="1">
        <v>26.335370851945999</v>
      </c>
      <c r="G28" s="1">
        <v>15.4816761270257</v>
      </c>
      <c r="H28" s="1">
        <v>26.355524543589901</v>
      </c>
      <c r="I28" s="1">
        <v>35.915069089454498</v>
      </c>
      <c r="J28" s="1">
        <v>25.866613480196602</v>
      </c>
      <c r="K28" s="1">
        <v>28.829723010237199</v>
      </c>
      <c r="L28" s="1">
        <v>20.624765507431601</v>
      </c>
      <c r="M28" s="1">
        <v>28.894987494464502</v>
      </c>
      <c r="N28" s="1">
        <v>38.196326701381402</v>
      </c>
      <c r="O28" s="1">
        <v>28.243149709457899</v>
      </c>
    </row>
    <row r="29" spans="1:15" x14ac:dyDescent="0.25">
      <c r="A29" t="s">
        <v>172</v>
      </c>
      <c r="B29" t="s">
        <v>22</v>
      </c>
      <c r="C29" t="s">
        <v>96</v>
      </c>
      <c r="D29">
        <v>639</v>
      </c>
      <c r="E29" s="39">
        <v>3.5000000000000003E-2</v>
      </c>
      <c r="F29" s="1">
        <v>32.262512620396002</v>
      </c>
      <c r="G29" s="1">
        <v>12.472687400319</v>
      </c>
      <c r="H29" s="1">
        <v>19.835820895522399</v>
      </c>
      <c r="I29" s="1">
        <v>37.886348083941598</v>
      </c>
      <c r="J29" s="1">
        <v>41.186484371403601</v>
      </c>
      <c r="K29" s="1">
        <v>36.6346188747778</v>
      </c>
      <c r="L29" s="1">
        <v>12.810373173498</v>
      </c>
      <c r="M29" s="1">
        <v>21.101123595505602</v>
      </c>
      <c r="N29" s="1">
        <v>43.889705882352899</v>
      </c>
      <c r="O29" s="1">
        <v>48.371195847403598</v>
      </c>
    </row>
    <row r="30" spans="1:15" x14ac:dyDescent="0.25">
      <c r="A30" t="s">
        <v>172</v>
      </c>
      <c r="B30" t="s">
        <v>22</v>
      </c>
      <c r="C30" t="s">
        <v>97</v>
      </c>
      <c r="D30">
        <v>521</v>
      </c>
      <c r="E30" s="39">
        <v>2.8000000000000001E-2</v>
      </c>
      <c r="F30" s="1">
        <v>31.832146327696599</v>
      </c>
      <c r="G30" s="1">
        <v>12.2638888888889</v>
      </c>
      <c r="H30" s="1">
        <v>18</v>
      </c>
      <c r="I30" s="1">
        <v>37.2615384615385</v>
      </c>
      <c r="J30" s="1">
        <v>36.082330805633198</v>
      </c>
      <c r="K30" s="1">
        <v>35.0142004269143</v>
      </c>
      <c r="L30" s="1">
        <v>12.448275862069</v>
      </c>
      <c r="M30" s="1">
        <v>19.2708333333333</v>
      </c>
      <c r="N30" s="1">
        <v>42.169696969697</v>
      </c>
      <c r="O30" s="1">
        <v>41.355866256498302</v>
      </c>
    </row>
    <row r="31" spans="1:15" x14ac:dyDescent="0.25">
      <c r="A31" t="s">
        <v>172</v>
      </c>
      <c r="B31" t="s">
        <v>22</v>
      </c>
      <c r="C31" t="s">
        <v>1</v>
      </c>
      <c r="D31">
        <v>754</v>
      </c>
      <c r="E31" s="39">
        <v>4.1000000000000002E-2</v>
      </c>
      <c r="F31" s="1">
        <v>24.358893756857402</v>
      </c>
      <c r="G31" s="1">
        <v>11.2484126984127</v>
      </c>
      <c r="H31" s="1">
        <v>16.077073552425698</v>
      </c>
      <c r="I31" s="1">
        <v>25.910606060606099</v>
      </c>
      <c r="J31" s="1">
        <v>27.312415480224299</v>
      </c>
      <c r="K31" s="1">
        <v>26.791888088162899</v>
      </c>
      <c r="L31" s="1">
        <v>11.5030487804878</v>
      </c>
      <c r="M31" s="1">
        <v>16.6660477453581</v>
      </c>
      <c r="N31" s="1">
        <v>28.3569078947368</v>
      </c>
      <c r="O31" s="1">
        <v>30.594198784733099</v>
      </c>
    </row>
    <row r="32" spans="1:15" x14ac:dyDescent="0.25">
      <c r="A32" t="s">
        <v>172</v>
      </c>
      <c r="B32" t="s">
        <v>22</v>
      </c>
      <c r="C32" t="s">
        <v>98</v>
      </c>
      <c r="D32">
        <v>1312</v>
      </c>
      <c r="E32" s="39">
        <v>7.1999999999999995E-2</v>
      </c>
      <c r="F32" s="1">
        <v>25.732815319974002</v>
      </c>
      <c r="G32" s="1">
        <v>11.5751515151515</v>
      </c>
      <c r="H32" s="1">
        <v>16.725000000000001</v>
      </c>
      <c r="I32" s="1">
        <v>28.908933615819201</v>
      </c>
      <c r="J32" s="1">
        <v>27.943908006374102</v>
      </c>
      <c r="K32" s="1">
        <v>29.0218791932949</v>
      </c>
      <c r="L32" s="1">
        <v>12.2972727272727</v>
      </c>
      <c r="M32" s="1">
        <v>18.2146404109589</v>
      </c>
      <c r="N32" s="1">
        <v>32.124512670565302</v>
      </c>
      <c r="O32" s="1">
        <v>32.252734118189203</v>
      </c>
    </row>
    <row r="33" spans="1:15" x14ac:dyDescent="0.25">
      <c r="A33" t="s">
        <v>172</v>
      </c>
      <c r="B33" t="s">
        <v>22</v>
      </c>
      <c r="C33" t="s">
        <v>99</v>
      </c>
      <c r="D33">
        <v>4982</v>
      </c>
      <c r="E33" s="39">
        <v>0.27200000000000002</v>
      </c>
      <c r="F33" s="1">
        <v>21.511944986182101</v>
      </c>
      <c r="G33" s="1">
        <v>11.179107981220699</v>
      </c>
      <c r="H33" s="1">
        <v>15.2919407800811</v>
      </c>
      <c r="I33" s="1">
        <v>22.742857142857101</v>
      </c>
      <c r="J33" s="1">
        <v>24.5787530408107</v>
      </c>
      <c r="K33" s="1">
        <v>23.876194089892099</v>
      </c>
      <c r="L33" s="1">
        <v>11.6937994071146</v>
      </c>
      <c r="M33" s="1">
        <v>16.1911594202899</v>
      </c>
      <c r="N33" s="1">
        <v>24.569391025641</v>
      </c>
      <c r="O33" s="1">
        <v>27.1392313177668</v>
      </c>
    </row>
    <row r="34" spans="1:15" x14ac:dyDescent="0.25">
      <c r="A34" t="s">
        <v>172</v>
      </c>
      <c r="B34" t="s">
        <v>22</v>
      </c>
      <c r="C34" t="s">
        <v>100</v>
      </c>
      <c r="D34">
        <v>4418</v>
      </c>
      <c r="E34" s="39">
        <v>0.24099999999999999</v>
      </c>
      <c r="F34" s="1">
        <v>20.9452041726922</v>
      </c>
      <c r="G34" s="1">
        <v>11.6930112570356</v>
      </c>
      <c r="H34" s="1">
        <v>16.351515151515201</v>
      </c>
      <c r="I34" s="1">
        <v>22.752717391304301</v>
      </c>
      <c r="J34" s="1">
        <v>23.127388205578001</v>
      </c>
      <c r="K34" s="1">
        <v>23.337057599900898</v>
      </c>
      <c r="L34" s="1">
        <v>12.5947554697555</v>
      </c>
      <c r="M34" s="1">
        <v>17.586252478519501</v>
      </c>
      <c r="N34" s="1">
        <v>25.061171574904002</v>
      </c>
      <c r="O34" s="1">
        <v>25.612104945299301</v>
      </c>
    </row>
    <row r="35" spans="1:15" x14ac:dyDescent="0.25">
      <c r="A35" t="s">
        <v>172</v>
      </c>
      <c r="B35" t="s">
        <v>22</v>
      </c>
      <c r="C35" t="s">
        <v>101</v>
      </c>
      <c r="D35">
        <v>5670</v>
      </c>
      <c r="E35" s="39">
        <v>0.31</v>
      </c>
      <c r="F35" s="1">
        <v>33.710260669532403</v>
      </c>
      <c r="G35" s="1">
        <v>13.9504032258065</v>
      </c>
      <c r="H35" s="1">
        <v>22.1415341812401</v>
      </c>
      <c r="I35" s="1">
        <v>45.754775425916399</v>
      </c>
      <c r="J35" s="1">
        <v>37.950502047960903</v>
      </c>
      <c r="K35" s="1">
        <v>39.566578158713398</v>
      </c>
      <c r="L35" s="1">
        <v>16.136941747572799</v>
      </c>
      <c r="M35" s="1">
        <v>26.502222222222201</v>
      </c>
      <c r="N35" s="1">
        <v>54.3155270655271</v>
      </c>
      <c r="O35" s="1">
        <v>43.874674417987997</v>
      </c>
    </row>
    <row r="36" spans="1:15" x14ac:dyDescent="0.25">
      <c r="A36" t="s">
        <v>172</v>
      </c>
      <c r="B36" t="s">
        <v>25</v>
      </c>
      <c r="C36" t="s">
        <v>96</v>
      </c>
      <c r="D36">
        <v>180</v>
      </c>
      <c r="E36" s="39">
        <v>0.159</v>
      </c>
      <c r="F36" s="1">
        <v>61.319557496827599</v>
      </c>
      <c r="G36" s="1">
        <v>22.006775686704401</v>
      </c>
      <c r="H36" s="1">
        <v>52.821099613169999</v>
      </c>
      <c r="I36" s="1">
        <v>79.662439386150695</v>
      </c>
      <c r="J36" s="1">
        <v>68.004529710379501</v>
      </c>
      <c r="K36" s="1">
        <v>63.6588491293804</v>
      </c>
      <c r="L36" s="1">
        <v>23.744444133452799</v>
      </c>
      <c r="M36" s="1">
        <v>53.165010237706802</v>
      </c>
      <c r="N36" s="1">
        <v>84.355688876341006</v>
      </c>
      <c r="O36" s="1">
        <v>69.611159918444201</v>
      </c>
    </row>
    <row r="37" spans="1:15" x14ac:dyDescent="0.25">
      <c r="A37" t="s">
        <v>172</v>
      </c>
      <c r="B37" t="s">
        <v>25</v>
      </c>
      <c r="C37" t="s">
        <v>97</v>
      </c>
      <c r="D37">
        <v>64</v>
      </c>
      <c r="E37" s="39">
        <v>5.6000000000000001E-2</v>
      </c>
      <c r="F37" s="1">
        <v>60.756457902595798</v>
      </c>
      <c r="G37" s="1">
        <v>24.5806208240876</v>
      </c>
      <c r="H37" s="1">
        <v>43.898737488552499</v>
      </c>
      <c r="I37" s="1">
        <v>71.442055900558998</v>
      </c>
      <c r="J37" s="1">
        <v>69.648606884074994</v>
      </c>
      <c r="K37" s="1">
        <v>63.317097405194303</v>
      </c>
      <c r="L37" s="1">
        <v>26.026806045811899</v>
      </c>
      <c r="M37" s="1">
        <v>44.1898298081653</v>
      </c>
      <c r="N37" s="1">
        <v>71.442055900558998</v>
      </c>
      <c r="O37" s="1">
        <v>70.598950334027506</v>
      </c>
    </row>
    <row r="38" spans="1:15" x14ac:dyDescent="0.25">
      <c r="A38" t="s">
        <v>172</v>
      </c>
      <c r="B38" t="s">
        <v>25</v>
      </c>
      <c r="C38" t="s">
        <v>1</v>
      </c>
      <c r="D38">
        <v>89</v>
      </c>
      <c r="E38" s="39">
        <v>7.8E-2</v>
      </c>
      <c r="F38" s="1">
        <v>61.194210383700202</v>
      </c>
      <c r="G38" s="1">
        <v>27.536489151873798</v>
      </c>
      <c r="H38" s="1">
        <v>47.8541176470588</v>
      </c>
      <c r="I38" s="1">
        <v>83.771535580524301</v>
      </c>
      <c r="J38" s="1">
        <v>63.629393476955002</v>
      </c>
      <c r="K38" s="1">
        <v>62.310547326450198</v>
      </c>
      <c r="L38" s="1">
        <v>29.6522911051213</v>
      </c>
      <c r="M38" s="1">
        <v>49.677890011223298</v>
      </c>
      <c r="N38" s="1">
        <v>84.2182224933903</v>
      </c>
      <c r="O38" s="1">
        <v>63.8759980354804</v>
      </c>
    </row>
    <row r="39" spans="1:15" x14ac:dyDescent="0.25">
      <c r="A39" t="s">
        <v>172</v>
      </c>
      <c r="B39" t="s">
        <v>25</v>
      </c>
      <c r="C39" t="s">
        <v>98</v>
      </c>
      <c r="D39">
        <v>110</v>
      </c>
      <c r="E39" s="39">
        <v>9.7000000000000003E-2</v>
      </c>
      <c r="F39" s="1">
        <v>67.131553053990004</v>
      </c>
      <c r="G39" s="1">
        <v>20.730409538161499</v>
      </c>
      <c r="H39" s="1">
        <v>47.772079227704701</v>
      </c>
      <c r="I39" s="1">
        <v>102.635927482239</v>
      </c>
      <c r="J39" s="1">
        <v>73.521324977618605</v>
      </c>
      <c r="K39" s="1">
        <v>68.672324781309698</v>
      </c>
      <c r="L39" s="1">
        <v>21.832855806338401</v>
      </c>
      <c r="M39" s="1">
        <v>47.772079227704701</v>
      </c>
      <c r="N39" s="1">
        <v>108.137303056188</v>
      </c>
      <c r="O39" s="1">
        <v>74.447010109124093</v>
      </c>
    </row>
    <row r="40" spans="1:15" x14ac:dyDescent="0.25">
      <c r="A40" t="s">
        <v>172</v>
      </c>
      <c r="B40" t="s">
        <v>25</v>
      </c>
      <c r="C40" t="s">
        <v>99</v>
      </c>
      <c r="D40">
        <v>147</v>
      </c>
      <c r="E40" s="39">
        <v>0.13</v>
      </c>
      <c r="F40" s="1">
        <v>65.192517338195202</v>
      </c>
      <c r="G40" s="1">
        <v>24.168664189718701</v>
      </c>
      <c r="H40" s="1">
        <v>52.626626192541202</v>
      </c>
      <c r="I40" s="1">
        <v>87.883925117970094</v>
      </c>
      <c r="J40" s="1">
        <v>74.989012951546101</v>
      </c>
      <c r="K40" s="1">
        <v>67.731997484845195</v>
      </c>
      <c r="L40" s="1">
        <v>26.723490015361001</v>
      </c>
      <c r="M40" s="1">
        <v>55.539895923677399</v>
      </c>
      <c r="N40" s="1">
        <v>89.490072792432599</v>
      </c>
      <c r="O40" s="1">
        <v>76.990876280990193</v>
      </c>
    </row>
    <row r="41" spans="1:15" x14ac:dyDescent="0.25">
      <c r="A41" t="s">
        <v>172</v>
      </c>
      <c r="B41" t="s">
        <v>25</v>
      </c>
      <c r="C41" t="s">
        <v>100</v>
      </c>
      <c r="D41">
        <v>128</v>
      </c>
      <c r="E41" s="39">
        <v>0.113</v>
      </c>
      <c r="F41" s="1">
        <v>66.859613697483596</v>
      </c>
      <c r="G41" s="1">
        <v>23.5108939628483</v>
      </c>
      <c r="H41" s="1">
        <v>56.061844854379999</v>
      </c>
      <c r="I41" s="1">
        <v>87.229211253693293</v>
      </c>
      <c r="J41" s="1">
        <v>63.915574438049703</v>
      </c>
      <c r="K41" s="1">
        <v>68.450504820570202</v>
      </c>
      <c r="L41" s="1">
        <v>24.361348614683699</v>
      </c>
      <c r="M41" s="1">
        <v>57.664233651775596</v>
      </c>
      <c r="N41" s="1">
        <v>87.638379895608793</v>
      </c>
      <c r="O41" s="1">
        <v>64.366921268991007</v>
      </c>
    </row>
    <row r="42" spans="1:15" x14ac:dyDescent="0.25">
      <c r="A42" t="s">
        <v>172</v>
      </c>
      <c r="B42" t="s">
        <v>25</v>
      </c>
      <c r="C42" t="s">
        <v>101</v>
      </c>
      <c r="D42">
        <v>417</v>
      </c>
      <c r="E42" s="39">
        <v>0.36699999999999999</v>
      </c>
      <c r="F42" s="1">
        <v>76.638723496208897</v>
      </c>
      <c r="G42" s="1">
        <v>32.583969465648899</v>
      </c>
      <c r="H42" s="1">
        <v>62.8328947368421</v>
      </c>
      <c r="I42" s="1">
        <v>107.632461557089</v>
      </c>
      <c r="J42" s="1">
        <v>79.217933578461398</v>
      </c>
      <c r="K42" s="1">
        <v>81.013555677478493</v>
      </c>
      <c r="L42" s="1">
        <v>37.9136150234742</v>
      </c>
      <c r="M42" s="1">
        <v>68.936305732484101</v>
      </c>
      <c r="N42" s="1">
        <v>110.125619834711</v>
      </c>
      <c r="O42" s="1">
        <v>80.736754017462204</v>
      </c>
    </row>
    <row r="43" spans="1:15" x14ac:dyDescent="0.25">
      <c r="A43" t="s">
        <v>172</v>
      </c>
      <c r="B43" t="s">
        <v>27</v>
      </c>
      <c r="C43" t="s">
        <v>96</v>
      </c>
      <c r="D43">
        <v>1023</v>
      </c>
      <c r="E43" s="39">
        <v>7.4999999999999997E-2</v>
      </c>
      <c r="F43" s="1">
        <v>37.465071437294199</v>
      </c>
      <c r="G43" s="1">
        <v>16.3853615618699</v>
      </c>
      <c r="H43" s="1">
        <v>26.648818897637799</v>
      </c>
      <c r="I43" s="1">
        <v>44.030376940133003</v>
      </c>
      <c r="J43" s="1">
        <v>39.8016449266823</v>
      </c>
      <c r="K43" s="1">
        <v>39.400470685848603</v>
      </c>
      <c r="L43" s="1">
        <v>17.3909944751381</v>
      </c>
      <c r="M43" s="1">
        <v>28.460652591170799</v>
      </c>
      <c r="N43" s="1">
        <v>48.699627871858503</v>
      </c>
      <c r="O43" s="1">
        <v>41.439053979683997</v>
      </c>
    </row>
    <row r="44" spans="1:15" x14ac:dyDescent="0.25">
      <c r="A44" t="s">
        <v>172</v>
      </c>
      <c r="B44" t="s">
        <v>27</v>
      </c>
      <c r="C44" t="s">
        <v>97</v>
      </c>
      <c r="D44">
        <v>282</v>
      </c>
      <c r="E44" s="39">
        <v>2.1000000000000001E-2</v>
      </c>
      <c r="F44" s="1">
        <v>37.7683701173979</v>
      </c>
      <c r="G44" s="1">
        <v>17.193193662446799</v>
      </c>
      <c r="H44" s="1">
        <v>26.905411467253899</v>
      </c>
      <c r="I44" s="1">
        <v>42.739375708961298</v>
      </c>
      <c r="J44" s="1">
        <v>37.814896027971002</v>
      </c>
      <c r="K44" s="1">
        <v>40.093094529610099</v>
      </c>
      <c r="L44" s="1">
        <v>18.712186893203899</v>
      </c>
      <c r="M44" s="1">
        <v>29.383298245614</v>
      </c>
      <c r="N44" s="1">
        <v>46.4889229848065</v>
      </c>
      <c r="O44" s="1">
        <v>39.123576139168598</v>
      </c>
    </row>
    <row r="45" spans="1:15" x14ac:dyDescent="0.25">
      <c r="A45" t="s">
        <v>172</v>
      </c>
      <c r="B45" t="s">
        <v>27</v>
      </c>
      <c r="C45" t="s">
        <v>1</v>
      </c>
      <c r="D45">
        <v>371</v>
      </c>
      <c r="E45" s="39">
        <v>2.7E-2</v>
      </c>
      <c r="F45" s="1">
        <v>42.316266427868896</v>
      </c>
      <c r="G45" s="1">
        <v>17.1598276869159</v>
      </c>
      <c r="H45" s="1">
        <v>29.292618629174001</v>
      </c>
      <c r="I45" s="1">
        <v>50.638039742548301</v>
      </c>
      <c r="J45" s="1">
        <v>43.649496822033903</v>
      </c>
      <c r="K45" s="1">
        <v>44.572014849025997</v>
      </c>
      <c r="L45" s="1">
        <v>18.170212765957402</v>
      </c>
      <c r="M45" s="1">
        <v>33.386554621848703</v>
      </c>
      <c r="N45" s="1">
        <v>54.934343698537198</v>
      </c>
      <c r="O45" s="1">
        <v>44.921012337442797</v>
      </c>
    </row>
    <row r="46" spans="1:15" x14ac:dyDescent="0.25">
      <c r="A46" t="s">
        <v>172</v>
      </c>
      <c r="B46" t="s">
        <v>27</v>
      </c>
      <c r="C46" t="s">
        <v>98</v>
      </c>
      <c r="D46">
        <v>434</v>
      </c>
      <c r="E46" s="39">
        <v>3.2000000000000001E-2</v>
      </c>
      <c r="F46" s="1">
        <v>39.005140162904397</v>
      </c>
      <c r="G46" s="1">
        <v>17.286045086418198</v>
      </c>
      <c r="H46" s="1">
        <v>27.2764392211363</v>
      </c>
      <c r="I46" s="1">
        <v>50.067257085020202</v>
      </c>
      <c r="J46" s="1">
        <v>40.876931551851897</v>
      </c>
      <c r="K46" s="1">
        <v>42.0077408361309</v>
      </c>
      <c r="L46" s="1">
        <v>18.700755596640001</v>
      </c>
      <c r="M46" s="1">
        <v>31.438332719911699</v>
      </c>
      <c r="N46" s="1">
        <v>54.107455144219799</v>
      </c>
      <c r="O46" s="1">
        <v>42.654066794448497</v>
      </c>
    </row>
    <row r="47" spans="1:15" x14ac:dyDescent="0.25">
      <c r="A47" t="s">
        <v>172</v>
      </c>
      <c r="B47" t="s">
        <v>27</v>
      </c>
      <c r="C47" t="s">
        <v>99</v>
      </c>
      <c r="D47">
        <v>2696</v>
      </c>
      <c r="E47" s="39">
        <v>0.19700000000000001</v>
      </c>
      <c r="F47" s="1">
        <v>41.517201615361202</v>
      </c>
      <c r="G47" s="1">
        <v>19.713055555555599</v>
      </c>
      <c r="H47" s="1">
        <v>31.966138481084101</v>
      </c>
      <c r="I47" s="1">
        <v>52.5746029672557</v>
      </c>
      <c r="J47" s="1">
        <v>47.7824357504389</v>
      </c>
      <c r="K47" s="1">
        <v>45.2966564707637</v>
      </c>
      <c r="L47" s="1">
        <v>22.471375010531599</v>
      </c>
      <c r="M47" s="1">
        <v>35.837988290622903</v>
      </c>
      <c r="N47" s="1">
        <v>56.494932177528902</v>
      </c>
      <c r="O47" s="1">
        <v>49.762754212594899</v>
      </c>
    </row>
    <row r="48" spans="1:15" x14ac:dyDescent="0.25">
      <c r="A48" t="s">
        <v>172</v>
      </c>
      <c r="B48" t="s">
        <v>27</v>
      </c>
      <c r="C48" t="s">
        <v>100</v>
      </c>
      <c r="D48">
        <v>1876</v>
      </c>
      <c r="E48" s="39">
        <v>0.13700000000000001</v>
      </c>
      <c r="F48" s="1">
        <v>44.3339613155783</v>
      </c>
      <c r="G48" s="1">
        <v>21.774982514425599</v>
      </c>
      <c r="H48" s="1">
        <v>35.342644943398597</v>
      </c>
      <c r="I48" s="1">
        <v>57.033158449235302</v>
      </c>
      <c r="J48" s="1">
        <v>48.964665904458897</v>
      </c>
      <c r="K48" s="1">
        <v>48.124753458845198</v>
      </c>
      <c r="L48" s="1">
        <v>24.992291025807202</v>
      </c>
      <c r="M48" s="1">
        <v>39.665017825311899</v>
      </c>
      <c r="N48" s="1">
        <v>61.379118520075501</v>
      </c>
      <c r="O48" s="1">
        <v>51.206872777538202</v>
      </c>
    </row>
    <row r="49" spans="1:15" x14ac:dyDescent="0.25">
      <c r="A49" t="s">
        <v>172</v>
      </c>
      <c r="B49" t="s">
        <v>27</v>
      </c>
      <c r="C49" t="s">
        <v>101</v>
      </c>
      <c r="D49">
        <v>7003</v>
      </c>
      <c r="E49" s="39">
        <v>0.51200000000000001</v>
      </c>
      <c r="F49" s="1">
        <v>52.2637434085214</v>
      </c>
      <c r="G49" s="1">
        <v>24.971057537769202</v>
      </c>
      <c r="H49" s="1">
        <v>42.577852348993297</v>
      </c>
      <c r="I49" s="1">
        <v>68.891226375704903</v>
      </c>
      <c r="J49" s="1">
        <v>59.119444886109001</v>
      </c>
      <c r="K49" s="1">
        <v>58.509342678090299</v>
      </c>
      <c r="L49" s="1">
        <v>29.344741546253498</v>
      </c>
      <c r="M49" s="1">
        <v>48.679439018281997</v>
      </c>
      <c r="N49" s="1">
        <v>75.891653218576295</v>
      </c>
      <c r="O49" s="1">
        <v>62.557502360610798</v>
      </c>
    </row>
    <row r="50" spans="1:15" x14ac:dyDescent="0.25">
      <c r="A50" t="s">
        <v>172</v>
      </c>
      <c r="B50" t="s">
        <v>28</v>
      </c>
      <c r="C50" t="s">
        <v>96</v>
      </c>
      <c r="D50">
        <v>120</v>
      </c>
      <c r="E50" s="39">
        <v>0.161</v>
      </c>
      <c r="F50" s="1">
        <v>26.689254002965999</v>
      </c>
      <c r="G50" s="1">
        <v>18.519246992370899</v>
      </c>
      <c r="H50" s="1">
        <v>23.621677585797201</v>
      </c>
      <c r="I50" s="1">
        <v>31.305737537509199</v>
      </c>
      <c r="J50" s="1">
        <v>26.787892245809498</v>
      </c>
      <c r="K50" s="1">
        <v>27.6443118268684</v>
      </c>
      <c r="L50" s="1">
        <v>18.944140624999999</v>
      </c>
      <c r="M50" s="1">
        <v>24.644463982537001</v>
      </c>
      <c r="N50" s="1">
        <v>32.124571680926202</v>
      </c>
      <c r="O50" s="1">
        <v>27.694227786552101</v>
      </c>
    </row>
    <row r="51" spans="1:15" x14ac:dyDescent="0.25">
      <c r="A51" t="s">
        <v>172</v>
      </c>
      <c r="B51" t="s">
        <v>28</v>
      </c>
      <c r="C51" t="s">
        <v>97</v>
      </c>
      <c r="D51">
        <v>28</v>
      </c>
      <c r="E51" s="39">
        <v>3.7999999999999999E-2</v>
      </c>
      <c r="F51" s="1">
        <v>30.7297637378323</v>
      </c>
      <c r="H51" s="1">
        <v>28.630147913129001</v>
      </c>
      <c r="J51" s="1">
        <v>31.691330392995901</v>
      </c>
      <c r="K51" s="1">
        <v>32.472256361237299</v>
      </c>
      <c r="M51" s="1">
        <v>29.291268689614601</v>
      </c>
      <c r="O51" s="1">
        <v>33.778289776841603</v>
      </c>
    </row>
    <row r="52" spans="1:15" x14ac:dyDescent="0.25">
      <c r="A52" t="s">
        <v>172</v>
      </c>
      <c r="B52" t="s">
        <v>28</v>
      </c>
      <c r="C52" t="s">
        <v>1</v>
      </c>
      <c r="D52">
        <v>41</v>
      </c>
      <c r="E52" s="39">
        <v>5.5E-2</v>
      </c>
      <c r="F52" s="1">
        <v>27.613948755972899</v>
      </c>
      <c r="G52" s="1">
        <v>18.550724637681199</v>
      </c>
      <c r="H52" s="1">
        <v>26.657967032967001</v>
      </c>
      <c r="I52" s="1">
        <v>31.319672131147499</v>
      </c>
      <c r="J52" s="1">
        <v>30.112979952429502</v>
      </c>
      <c r="K52" s="1">
        <v>29.9937919211863</v>
      </c>
      <c r="L52" s="1">
        <v>19.8628158844765</v>
      </c>
      <c r="M52" s="1">
        <v>28.908148148148101</v>
      </c>
      <c r="N52" s="1">
        <v>33.849404117009698</v>
      </c>
      <c r="O52" s="1">
        <v>32.7831577755125</v>
      </c>
    </row>
    <row r="53" spans="1:15" x14ac:dyDescent="0.25">
      <c r="A53" t="s">
        <v>172</v>
      </c>
      <c r="B53" t="s">
        <v>28</v>
      </c>
      <c r="C53" t="s">
        <v>98</v>
      </c>
      <c r="D53">
        <v>72</v>
      </c>
      <c r="E53" s="39">
        <v>9.7000000000000003E-2</v>
      </c>
      <c r="F53" s="1">
        <v>32.1869424710289</v>
      </c>
      <c r="G53" s="1">
        <v>19.793633471723201</v>
      </c>
      <c r="H53" s="1">
        <v>28.9576412907149</v>
      </c>
      <c r="I53" s="1">
        <v>37.229793034383</v>
      </c>
      <c r="J53" s="1">
        <v>29.4877928641796</v>
      </c>
      <c r="K53" s="1">
        <v>34.521124410540303</v>
      </c>
      <c r="L53" s="1">
        <v>19.793633471723201</v>
      </c>
      <c r="M53" s="1">
        <v>30.123485996968</v>
      </c>
      <c r="N53" s="1">
        <v>41.020821346375101</v>
      </c>
      <c r="O53" s="1">
        <v>32.062282926826803</v>
      </c>
    </row>
    <row r="54" spans="1:15" x14ac:dyDescent="0.25">
      <c r="A54" t="s">
        <v>172</v>
      </c>
      <c r="B54" t="s">
        <v>28</v>
      </c>
      <c r="C54" t="s">
        <v>99</v>
      </c>
      <c r="D54">
        <v>97</v>
      </c>
      <c r="E54" s="39">
        <v>0.13</v>
      </c>
      <c r="F54" s="1">
        <v>31.037542807847299</v>
      </c>
      <c r="G54" s="1">
        <v>19.2007326007326</v>
      </c>
      <c r="H54" s="1">
        <v>27.130568356374798</v>
      </c>
      <c r="I54" s="1">
        <v>37.355263157894697</v>
      </c>
      <c r="J54" s="1">
        <v>30.991298290617198</v>
      </c>
      <c r="K54" s="1">
        <v>32.322814771733697</v>
      </c>
      <c r="L54" s="1">
        <v>19.893617021276601</v>
      </c>
      <c r="M54" s="1">
        <v>28.181184668989498</v>
      </c>
      <c r="N54" s="1">
        <v>37.355263157894697</v>
      </c>
      <c r="O54" s="1">
        <v>32.031482293950702</v>
      </c>
    </row>
    <row r="55" spans="1:15" x14ac:dyDescent="0.25">
      <c r="A55" t="s">
        <v>172</v>
      </c>
      <c r="B55" t="s">
        <v>28</v>
      </c>
      <c r="C55" t="s">
        <v>100</v>
      </c>
      <c r="D55">
        <v>70</v>
      </c>
      <c r="E55" s="39">
        <v>9.4E-2</v>
      </c>
      <c r="F55" s="1">
        <v>32.954264992130703</v>
      </c>
      <c r="G55" s="1">
        <v>19.733025869009701</v>
      </c>
      <c r="H55" s="1">
        <v>30.484350445259299</v>
      </c>
      <c r="I55" s="1">
        <v>39.4276732439073</v>
      </c>
      <c r="J55" s="1">
        <v>30.486833071249801</v>
      </c>
      <c r="K55" s="1">
        <v>34.836940162177001</v>
      </c>
      <c r="L55" s="1">
        <v>25.051801029159499</v>
      </c>
      <c r="M55" s="1">
        <v>31.230835480309199</v>
      </c>
      <c r="N55" s="1">
        <v>39.904075063635403</v>
      </c>
      <c r="O55" s="1">
        <v>32.770237647006702</v>
      </c>
    </row>
    <row r="56" spans="1:15" x14ac:dyDescent="0.25">
      <c r="A56" t="s">
        <v>172</v>
      </c>
      <c r="B56" t="s">
        <v>28</v>
      </c>
      <c r="C56" t="s">
        <v>101</v>
      </c>
      <c r="D56">
        <v>316</v>
      </c>
      <c r="E56" s="39">
        <v>0.42499999999999999</v>
      </c>
      <c r="F56" s="1">
        <v>35.460159912254902</v>
      </c>
      <c r="G56" s="1">
        <v>21.541460735859399</v>
      </c>
      <c r="H56" s="1">
        <v>30.713805361305401</v>
      </c>
      <c r="I56" s="1">
        <v>44.718950320512803</v>
      </c>
      <c r="J56" s="1">
        <v>33.598649443368302</v>
      </c>
      <c r="K56" s="1">
        <v>38.514251671632202</v>
      </c>
      <c r="L56" s="1">
        <v>23.868697478991599</v>
      </c>
      <c r="M56" s="1">
        <v>32.023159100094297</v>
      </c>
      <c r="N56" s="1">
        <v>46.867253623188397</v>
      </c>
      <c r="O56" s="1">
        <v>36.248338430867904</v>
      </c>
    </row>
    <row r="57" spans="1:15" x14ac:dyDescent="0.25">
      <c r="A57" t="s">
        <v>172</v>
      </c>
      <c r="B57" t="s">
        <v>31</v>
      </c>
      <c r="C57" t="s">
        <v>96</v>
      </c>
      <c r="D57">
        <v>1389</v>
      </c>
      <c r="E57" s="39">
        <v>0.113</v>
      </c>
      <c r="F57" s="1">
        <v>33.079456317352701</v>
      </c>
      <c r="G57" s="1">
        <v>16.3787878787879</v>
      </c>
      <c r="H57" s="1">
        <v>24.473076923076899</v>
      </c>
      <c r="I57" s="1">
        <v>38.913043478260903</v>
      </c>
      <c r="J57" s="1">
        <v>31.591548520143199</v>
      </c>
      <c r="K57" s="1">
        <v>34.858528994249497</v>
      </c>
      <c r="L57" s="1">
        <v>17.092063492063499</v>
      </c>
      <c r="M57" s="1">
        <v>25.742647058823501</v>
      </c>
      <c r="N57" s="1">
        <v>41.003663003663</v>
      </c>
      <c r="O57" s="1">
        <v>33.074960459753697</v>
      </c>
    </row>
    <row r="58" spans="1:15" x14ac:dyDescent="0.25">
      <c r="A58" t="s">
        <v>172</v>
      </c>
      <c r="B58" t="s">
        <v>31</v>
      </c>
      <c r="C58" t="s">
        <v>97</v>
      </c>
      <c r="D58">
        <v>810</v>
      </c>
      <c r="E58" s="39">
        <v>6.6000000000000003E-2</v>
      </c>
      <c r="F58" s="1">
        <v>32.674907010121103</v>
      </c>
      <c r="G58" s="1">
        <v>16.8193377560521</v>
      </c>
      <c r="H58" s="1">
        <v>23.8560619708161</v>
      </c>
      <c r="I58" s="1">
        <v>36.339770962732899</v>
      </c>
      <c r="J58" s="1">
        <v>34.882027246594198</v>
      </c>
      <c r="K58" s="1">
        <v>33.8000600896805</v>
      </c>
      <c r="L58" s="1">
        <v>17.6006016146561</v>
      </c>
      <c r="M58" s="1">
        <v>24.334092634775999</v>
      </c>
      <c r="N58" s="1">
        <v>37.530981179049903</v>
      </c>
      <c r="O58" s="1">
        <v>36.226019962278102</v>
      </c>
    </row>
    <row r="59" spans="1:15" x14ac:dyDescent="0.25">
      <c r="A59" t="s">
        <v>172</v>
      </c>
      <c r="B59" t="s">
        <v>31</v>
      </c>
      <c r="C59" t="s">
        <v>1</v>
      </c>
      <c r="D59">
        <v>1483</v>
      </c>
      <c r="E59" s="39">
        <v>0.121</v>
      </c>
      <c r="F59" s="1">
        <v>33.920114005056597</v>
      </c>
      <c r="G59" s="1">
        <v>17.3609305828484</v>
      </c>
      <c r="H59" s="1">
        <v>25.995271867612299</v>
      </c>
      <c r="I59" s="1">
        <v>37.449079989777701</v>
      </c>
      <c r="J59" s="1">
        <v>34.674850904844</v>
      </c>
      <c r="K59" s="1">
        <v>35.118489341025203</v>
      </c>
      <c r="L59" s="1">
        <v>18.2234564535914</v>
      </c>
      <c r="M59" s="1">
        <v>26.6243093922652</v>
      </c>
      <c r="N59" s="1">
        <v>38.882849120060897</v>
      </c>
      <c r="O59" s="1">
        <v>35.743649272637903</v>
      </c>
    </row>
    <row r="60" spans="1:15" x14ac:dyDescent="0.25">
      <c r="A60" t="s">
        <v>172</v>
      </c>
      <c r="B60" t="s">
        <v>31</v>
      </c>
      <c r="C60" t="s">
        <v>98</v>
      </c>
      <c r="D60">
        <v>2139</v>
      </c>
      <c r="E60" s="39">
        <v>0.17399999999999999</v>
      </c>
      <c r="F60" s="1">
        <v>33.217239325864803</v>
      </c>
      <c r="G60" s="1">
        <v>17.9496751849323</v>
      </c>
      <c r="H60" s="1">
        <v>24.575757575757599</v>
      </c>
      <c r="I60" s="1">
        <v>36.061547796201801</v>
      </c>
      <c r="J60" s="1">
        <v>34.594500056850897</v>
      </c>
      <c r="K60" s="1">
        <v>34.309166435355998</v>
      </c>
      <c r="L60" s="1">
        <v>18.806871345858301</v>
      </c>
      <c r="M60" s="1">
        <v>25.514814814814802</v>
      </c>
      <c r="N60" s="1">
        <v>37.134958358928898</v>
      </c>
      <c r="O60" s="1">
        <v>35.670169972011003</v>
      </c>
    </row>
    <row r="61" spans="1:15" x14ac:dyDescent="0.25">
      <c r="A61" t="s">
        <v>172</v>
      </c>
      <c r="B61" t="s">
        <v>31</v>
      </c>
      <c r="C61" t="s">
        <v>99</v>
      </c>
      <c r="D61">
        <v>2676</v>
      </c>
      <c r="E61" s="39">
        <v>0.218</v>
      </c>
      <c r="F61" s="1">
        <v>33.372399238504599</v>
      </c>
      <c r="G61" s="1">
        <v>17.860593045452202</v>
      </c>
      <c r="H61" s="1">
        <v>24.863458319384002</v>
      </c>
      <c r="I61" s="1">
        <v>35.606884875846497</v>
      </c>
      <c r="J61" s="1">
        <v>35.559085962706099</v>
      </c>
      <c r="K61" s="1">
        <v>34.7067134273546</v>
      </c>
      <c r="L61" s="1">
        <v>18.6199715930249</v>
      </c>
      <c r="M61" s="1">
        <v>25.751177735439899</v>
      </c>
      <c r="N61" s="1">
        <v>37.975279607377502</v>
      </c>
      <c r="O61" s="1">
        <v>36.7561711111384</v>
      </c>
    </row>
    <row r="62" spans="1:15" x14ac:dyDescent="0.25">
      <c r="A62" t="s">
        <v>172</v>
      </c>
      <c r="B62" t="s">
        <v>31</v>
      </c>
      <c r="C62" t="s">
        <v>100</v>
      </c>
      <c r="D62">
        <v>1934</v>
      </c>
      <c r="E62" s="39">
        <v>0.157</v>
      </c>
      <c r="F62" s="1">
        <v>33.995141010416297</v>
      </c>
      <c r="G62" s="1">
        <v>18.081435126387799</v>
      </c>
      <c r="H62" s="1">
        <v>25.707064901892501</v>
      </c>
      <c r="I62" s="1">
        <v>38.3283856411296</v>
      </c>
      <c r="J62" s="1">
        <v>36.443901938784897</v>
      </c>
      <c r="K62" s="1">
        <v>35.198364429331498</v>
      </c>
      <c r="L62" s="1">
        <v>19.078570553919398</v>
      </c>
      <c r="M62" s="1">
        <v>26.7112406079235</v>
      </c>
      <c r="N62" s="1">
        <v>39.859643907290497</v>
      </c>
      <c r="O62" s="1">
        <v>38.206272984394801</v>
      </c>
    </row>
    <row r="63" spans="1:15" x14ac:dyDescent="0.25">
      <c r="A63" t="s">
        <v>172</v>
      </c>
      <c r="B63" t="s">
        <v>31</v>
      </c>
      <c r="C63" t="s">
        <v>101</v>
      </c>
      <c r="D63">
        <v>1853</v>
      </c>
      <c r="E63" s="39">
        <v>0.151</v>
      </c>
      <c r="F63" s="1">
        <v>39.416672921814502</v>
      </c>
      <c r="G63" s="1">
        <v>19.545968882602502</v>
      </c>
      <c r="H63" s="1">
        <v>29.3105507631055</v>
      </c>
      <c r="I63" s="1">
        <v>46.103174603174601</v>
      </c>
      <c r="J63" s="1">
        <v>46.8931729131683</v>
      </c>
      <c r="K63" s="1">
        <v>42.317502453807002</v>
      </c>
      <c r="L63" s="1">
        <v>21.242924528301899</v>
      </c>
      <c r="M63" s="1">
        <v>31.824444444444399</v>
      </c>
      <c r="N63" s="1">
        <v>49.183423913043498</v>
      </c>
      <c r="O63" s="1">
        <v>49.1831439613348</v>
      </c>
    </row>
    <row r="64" spans="1:15" x14ac:dyDescent="0.25">
      <c r="A64" t="s">
        <v>172</v>
      </c>
      <c r="B64" t="s">
        <v>32</v>
      </c>
      <c r="C64" t="s">
        <v>96</v>
      </c>
      <c r="D64">
        <v>464</v>
      </c>
      <c r="E64" s="39">
        <v>0.10100000000000001</v>
      </c>
      <c r="F64" s="1">
        <v>90.492305124352299</v>
      </c>
      <c r="G64" s="1">
        <v>31.733385826771698</v>
      </c>
      <c r="H64" s="1">
        <v>73.978629272702804</v>
      </c>
      <c r="I64" s="1">
        <v>126.333469898223</v>
      </c>
      <c r="J64" s="1">
        <v>79.210456433356597</v>
      </c>
      <c r="K64" s="1">
        <v>91.130834338981899</v>
      </c>
      <c r="L64" s="1">
        <v>31.9388095238095</v>
      </c>
      <c r="M64" s="1">
        <v>75.234517835608997</v>
      </c>
      <c r="N64" s="1">
        <v>127.551436703714</v>
      </c>
      <c r="O64" s="1">
        <v>79.941912618334399</v>
      </c>
    </row>
    <row r="65" spans="1:15" x14ac:dyDescent="0.25">
      <c r="A65" t="s">
        <v>172</v>
      </c>
      <c r="B65" t="s">
        <v>32</v>
      </c>
      <c r="C65" t="s">
        <v>97</v>
      </c>
      <c r="D65">
        <v>326</v>
      </c>
      <c r="E65" s="39">
        <v>7.0999999999999994E-2</v>
      </c>
      <c r="F65" s="1">
        <v>86.058516402993305</v>
      </c>
      <c r="G65" s="1">
        <v>34.659956847764597</v>
      </c>
      <c r="H65" s="1">
        <v>71.483752787511904</v>
      </c>
      <c r="I65" s="1">
        <v>115.75285594873201</v>
      </c>
      <c r="J65" s="1">
        <v>78.324916359554194</v>
      </c>
      <c r="K65" s="1">
        <v>86.704766734461202</v>
      </c>
      <c r="L65" s="1">
        <v>35.688191773860503</v>
      </c>
      <c r="M65" s="1">
        <v>72.474311300827296</v>
      </c>
      <c r="N65" s="1">
        <v>115.75285594873201</v>
      </c>
      <c r="O65" s="1">
        <v>79.034275283489293</v>
      </c>
    </row>
    <row r="66" spans="1:15" x14ac:dyDescent="0.25">
      <c r="A66" t="s">
        <v>172</v>
      </c>
      <c r="B66" t="s">
        <v>32</v>
      </c>
      <c r="C66" t="s">
        <v>1</v>
      </c>
      <c r="D66">
        <v>570</v>
      </c>
      <c r="E66" s="39">
        <v>0.124</v>
      </c>
      <c r="F66" s="1">
        <v>87.789060738688505</v>
      </c>
      <c r="G66" s="1">
        <v>36.689621318373099</v>
      </c>
      <c r="H66" s="1">
        <v>71.193947478939705</v>
      </c>
      <c r="I66" s="1">
        <v>127.461217948718</v>
      </c>
      <c r="J66" s="1">
        <v>76.788056141715998</v>
      </c>
      <c r="K66" s="1">
        <v>88.478284810943293</v>
      </c>
      <c r="L66" s="1">
        <v>37.1426251879343</v>
      </c>
      <c r="M66" s="1">
        <v>71.902280038376901</v>
      </c>
      <c r="N66" s="1">
        <v>127.52757813962199</v>
      </c>
      <c r="O66" s="1">
        <v>77.535312620212693</v>
      </c>
    </row>
    <row r="67" spans="1:15" x14ac:dyDescent="0.25">
      <c r="A67" t="s">
        <v>172</v>
      </c>
      <c r="B67" t="s">
        <v>32</v>
      </c>
      <c r="C67" t="s">
        <v>98</v>
      </c>
      <c r="D67">
        <v>837</v>
      </c>
      <c r="E67" s="39">
        <v>0.182</v>
      </c>
      <c r="F67" s="1">
        <v>85.159830704700099</v>
      </c>
      <c r="G67" s="1">
        <v>32.946084724005097</v>
      </c>
      <c r="H67" s="1">
        <v>71.066489361702097</v>
      </c>
      <c r="I67" s="1">
        <v>119.43604651162801</v>
      </c>
      <c r="J67" s="1">
        <v>77.017282439765694</v>
      </c>
      <c r="K67" s="1">
        <v>85.625597874034597</v>
      </c>
      <c r="L67" s="1">
        <v>33.0390625</v>
      </c>
      <c r="M67" s="1">
        <v>72.148936170212806</v>
      </c>
      <c r="N67" s="1">
        <v>119.43604651162801</v>
      </c>
      <c r="O67" s="1">
        <v>77.526654773498393</v>
      </c>
    </row>
    <row r="68" spans="1:15" x14ac:dyDescent="0.25">
      <c r="A68" t="s">
        <v>172</v>
      </c>
      <c r="B68" t="s">
        <v>32</v>
      </c>
      <c r="C68" t="s">
        <v>99</v>
      </c>
      <c r="D68">
        <v>1080</v>
      </c>
      <c r="E68" s="39">
        <v>0.23400000000000001</v>
      </c>
      <c r="F68" s="1">
        <v>90.614439238742094</v>
      </c>
      <c r="G68" s="1">
        <v>35.374689573155798</v>
      </c>
      <c r="H68" s="1">
        <v>74.791071428571399</v>
      </c>
      <c r="I68" s="1">
        <v>129.11772158218599</v>
      </c>
      <c r="J68" s="1">
        <v>83.097110868026505</v>
      </c>
      <c r="K68" s="1">
        <v>91.446679072835707</v>
      </c>
      <c r="L68" s="1">
        <v>35.991442354639403</v>
      </c>
      <c r="M68" s="1">
        <v>75.198272659732496</v>
      </c>
      <c r="N68" s="1">
        <v>129.62115943820299</v>
      </c>
      <c r="O68" s="1">
        <v>83.910037964094997</v>
      </c>
    </row>
    <row r="69" spans="1:15" x14ac:dyDescent="0.25">
      <c r="A69" t="s">
        <v>172</v>
      </c>
      <c r="B69" t="s">
        <v>32</v>
      </c>
      <c r="C69" t="s">
        <v>100</v>
      </c>
      <c r="D69">
        <v>671</v>
      </c>
      <c r="E69" s="39">
        <v>0.14599999999999999</v>
      </c>
      <c r="F69" s="1">
        <v>88.035520026314103</v>
      </c>
      <c r="G69" s="1">
        <v>31.046817079768399</v>
      </c>
      <c r="H69" s="1">
        <v>73.550151975683903</v>
      </c>
      <c r="I69" s="1">
        <v>122.167732932589</v>
      </c>
      <c r="J69" s="1">
        <v>81.572331211710605</v>
      </c>
      <c r="K69" s="1">
        <v>88.690460998392993</v>
      </c>
      <c r="L69" s="1">
        <v>31.652601680588699</v>
      </c>
      <c r="M69" s="1">
        <v>74.078947368421098</v>
      </c>
      <c r="N69" s="1">
        <v>122.625759591529</v>
      </c>
      <c r="O69" s="1">
        <v>82.274498692289797</v>
      </c>
    </row>
    <row r="70" spans="1:15" x14ac:dyDescent="0.25">
      <c r="A70" t="s">
        <v>172</v>
      </c>
      <c r="B70" t="s">
        <v>32</v>
      </c>
      <c r="C70" t="s">
        <v>101</v>
      </c>
      <c r="D70">
        <v>662</v>
      </c>
      <c r="E70" s="39">
        <v>0.14399999999999999</v>
      </c>
      <c r="F70" s="1">
        <v>84.499699244900199</v>
      </c>
      <c r="G70" s="1">
        <v>30.259888082153299</v>
      </c>
      <c r="H70" s="1">
        <v>69.662290954864204</v>
      </c>
      <c r="I70" s="1">
        <v>124.879646962473</v>
      </c>
      <c r="J70" s="1">
        <v>77.009122477114502</v>
      </c>
      <c r="K70" s="1">
        <v>85.914244298744805</v>
      </c>
      <c r="L70" s="1">
        <v>31.761327214452201</v>
      </c>
      <c r="M70" s="1">
        <v>70.137698238552105</v>
      </c>
      <c r="N70" s="1">
        <v>127.622327951381</v>
      </c>
      <c r="O70" s="1">
        <v>78.398822104165305</v>
      </c>
    </row>
    <row r="71" spans="1:15" x14ac:dyDescent="0.25">
      <c r="A71" t="s">
        <v>172</v>
      </c>
      <c r="B71" t="s">
        <v>33</v>
      </c>
      <c r="C71" t="s">
        <v>96</v>
      </c>
      <c r="D71">
        <v>1638</v>
      </c>
      <c r="E71" s="39">
        <v>9.2999999999999999E-2</v>
      </c>
      <c r="F71" s="1">
        <v>45.309638767613301</v>
      </c>
      <c r="G71" s="1">
        <v>20.630380972879902</v>
      </c>
      <c r="H71" s="1">
        <v>32.280063591495797</v>
      </c>
      <c r="I71" s="1">
        <v>55.377462121212098</v>
      </c>
      <c r="J71" s="1">
        <v>42.906983592154702</v>
      </c>
      <c r="K71" s="1">
        <v>46.147137176269702</v>
      </c>
      <c r="L71" s="1">
        <v>21.140276390276401</v>
      </c>
      <c r="M71" s="1">
        <v>33.464166666666699</v>
      </c>
      <c r="N71" s="1">
        <v>56.224069646200803</v>
      </c>
      <c r="O71" s="1">
        <v>43.757033830849998</v>
      </c>
    </row>
    <row r="72" spans="1:15" x14ac:dyDescent="0.25">
      <c r="A72" t="s">
        <v>172</v>
      </c>
      <c r="B72" t="s">
        <v>33</v>
      </c>
      <c r="C72" t="s">
        <v>97</v>
      </c>
      <c r="D72">
        <v>1121</v>
      </c>
      <c r="E72" s="39">
        <v>6.3E-2</v>
      </c>
      <c r="F72" s="1">
        <v>44.735273087966199</v>
      </c>
      <c r="G72" s="1">
        <v>21.714680347277</v>
      </c>
      <c r="H72" s="1">
        <v>32.952380952380899</v>
      </c>
      <c r="I72" s="1">
        <v>54.188811188811201</v>
      </c>
      <c r="J72" s="1">
        <v>43.829106788847199</v>
      </c>
      <c r="K72" s="1">
        <v>45.478359969506997</v>
      </c>
      <c r="L72" s="1">
        <v>22.2572944297082</v>
      </c>
      <c r="M72" s="1">
        <v>33.580882352941202</v>
      </c>
      <c r="N72" s="1">
        <v>54.728682170542598</v>
      </c>
      <c r="O72" s="1">
        <v>44.548971204706</v>
      </c>
    </row>
    <row r="73" spans="1:15" x14ac:dyDescent="0.25">
      <c r="A73" t="s">
        <v>172</v>
      </c>
      <c r="B73" t="s">
        <v>33</v>
      </c>
      <c r="C73" t="s">
        <v>1</v>
      </c>
      <c r="D73">
        <v>1961</v>
      </c>
      <c r="E73" s="39">
        <v>0.111</v>
      </c>
      <c r="F73" s="1">
        <v>44.473856376675997</v>
      </c>
      <c r="G73" s="1">
        <v>21.7228070175439</v>
      </c>
      <c r="H73" s="1">
        <v>32.224747474747502</v>
      </c>
      <c r="I73" s="1">
        <v>52.7951388888889</v>
      </c>
      <c r="J73" s="1">
        <v>43.647586642942102</v>
      </c>
      <c r="K73" s="1">
        <v>44.977751838881602</v>
      </c>
      <c r="L73" s="1">
        <v>22</v>
      </c>
      <c r="M73" s="1">
        <v>32.7374517374517</v>
      </c>
      <c r="N73" s="1">
        <v>53.287671232876697</v>
      </c>
      <c r="O73" s="1">
        <v>44.198407089766299</v>
      </c>
    </row>
    <row r="74" spans="1:15" x14ac:dyDescent="0.25">
      <c r="A74" t="s">
        <v>172</v>
      </c>
      <c r="B74" t="s">
        <v>33</v>
      </c>
      <c r="C74" t="s">
        <v>98</v>
      </c>
      <c r="D74">
        <v>3041</v>
      </c>
      <c r="E74" s="39">
        <v>0.17199999999999999</v>
      </c>
      <c r="F74" s="1">
        <v>45.251043658438299</v>
      </c>
      <c r="G74" s="1">
        <v>20.9940828402367</v>
      </c>
      <c r="H74" s="1">
        <v>31.074999999999999</v>
      </c>
      <c r="I74" s="1">
        <v>54.813852813852797</v>
      </c>
      <c r="J74" s="1">
        <v>45.192304463369602</v>
      </c>
      <c r="K74" s="1">
        <v>45.900060070216398</v>
      </c>
      <c r="L74" s="1">
        <v>21.391891891891898</v>
      </c>
      <c r="M74" s="1">
        <v>31.987240829346099</v>
      </c>
      <c r="N74" s="1">
        <v>55.1424148606811</v>
      </c>
      <c r="O74" s="1">
        <v>45.829721032157202</v>
      </c>
    </row>
    <row r="75" spans="1:15" x14ac:dyDescent="0.25">
      <c r="A75" t="s">
        <v>172</v>
      </c>
      <c r="B75" t="s">
        <v>33</v>
      </c>
      <c r="C75" t="s">
        <v>99</v>
      </c>
      <c r="D75">
        <v>3990</v>
      </c>
      <c r="E75" s="39">
        <v>0.22600000000000001</v>
      </c>
      <c r="F75" s="1">
        <v>47.130918618901099</v>
      </c>
      <c r="G75" s="1">
        <v>22.5919524759056</v>
      </c>
      <c r="H75" s="1">
        <v>34.176363190147498</v>
      </c>
      <c r="I75" s="1">
        <v>56.823831753096002</v>
      </c>
      <c r="J75" s="1">
        <v>46.0681361179264</v>
      </c>
      <c r="K75" s="1">
        <v>47.7867698144752</v>
      </c>
      <c r="L75" s="1">
        <v>22.9184149184149</v>
      </c>
      <c r="M75" s="1">
        <v>34.712436289500502</v>
      </c>
      <c r="N75" s="1">
        <v>57.653311439518298</v>
      </c>
      <c r="O75" s="1">
        <v>46.822987257248599</v>
      </c>
    </row>
    <row r="76" spans="1:15" x14ac:dyDescent="0.25">
      <c r="A76" t="s">
        <v>172</v>
      </c>
      <c r="B76" t="s">
        <v>33</v>
      </c>
      <c r="C76" t="s">
        <v>100</v>
      </c>
      <c r="D76">
        <v>2948</v>
      </c>
      <c r="E76" s="39">
        <v>0.16700000000000001</v>
      </c>
      <c r="F76" s="1">
        <v>47.8611099108372</v>
      </c>
      <c r="G76" s="1">
        <v>23.462039142751401</v>
      </c>
      <c r="H76" s="1">
        <v>34.812889004149397</v>
      </c>
      <c r="I76" s="1">
        <v>57.496704706484103</v>
      </c>
      <c r="J76" s="1">
        <v>50.451597380094199</v>
      </c>
      <c r="K76" s="1">
        <v>48.579218254260702</v>
      </c>
      <c r="L76" s="1">
        <v>23.976974540249799</v>
      </c>
      <c r="M76" s="1">
        <v>35.699727895379397</v>
      </c>
      <c r="N76" s="1">
        <v>58.254166666666698</v>
      </c>
      <c r="O76" s="1">
        <v>51.365102559381</v>
      </c>
    </row>
    <row r="77" spans="1:15" x14ac:dyDescent="0.25">
      <c r="A77" t="s">
        <v>172</v>
      </c>
      <c r="B77" t="s">
        <v>33</v>
      </c>
      <c r="C77" t="s">
        <v>101</v>
      </c>
      <c r="D77">
        <v>2959</v>
      </c>
      <c r="E77" s="39">
        <v>0.16800000000000001</v>
      </c>
      <c r="F77" s="1">
        <v>50.5038307943124</v>
      </c>
      <c r="G77" s="1">
        <v>23.7315299626332</v>
      </c>
      <c r="H77" s="1">
        <v>36.703125</v>
      </c>
      <c r="I77" s="1">
        <v>59.807711365214701</v>
      </c>
      <c r="J77" s="1">
        <v>57.990894761867303</v>
      </c>
      <c r="K77" s="1">
        <v>52.196752893736097</v>
      </c>
      <c r="L77" s="1">
        <v>24.877179425259602</v>
      </c>
      <c r="M77" s="1">
        <v>38.2693208430913</v>
      </c>
      <c r="N77" s="1">
        <v>62.074871615917203</v>
      </c>
      <c r="O77" s="1">
        <v>59.589992506154601</v>
      </c>
    </row>
    <row r="78" spans="1:15" x14ac:dyDescent="0.25">
      <c r="A78" t="s">
        <v>172</v>
      </c>
      <c r="B78" t="s">
        <v>34</v>
      </c>
      <c r="C78" t="s">
        <v>96</v>
      </c>
      <c r="D78">
        <v>165</v>
      </c>
      <c r="E78" s="39">
        <v>7.8E-2</v>
      </c>
      <c r="F78" s="1">
        <v>53.366425722724202</v>
      </c>
      <c r="G78" s="1">
        <v>23.086687306501499</v>
      </c>
      <c r="H78" s="1">
        <v>35.264516129032302</v>
      </c>
      <c r="I78" s="1">
        <v>71.234299516908195</v>
      </c>
      <c r="J78" s="1">
        <v>46.1742483235994</v>
      </c>
      <c r="K78" s="1">
        <v>54.304766960628399</v>
      </c>
      <c r="L78" s="1">
        <v>23.804597701149401</v>
      </c>
      <c r="M78" s="1">
        <v>35.581833060556498</v>
      </c>
      <c r="N78" s="1">
        <v>71.775999999999996</v>
      </c>
      <c r="O78" s="1">
        <v>47.530867402119803</v>
      </c>
    </row>
    <row r="79" spans="1:15" x14ac:dyDescent="0.25">
      <c r="A79" t="s">
        <v>172</v>
      </c>
      <c r="B79" t="s">
        <v>34</v>
      </c>
      <c r="C79" t="s">
        <v>97</v>
      </c>
      <c r="D79">
        <v>109</v>
      </c>
      <c r="E79" s="39">
        <v>5.0999999999999997E-2</v>
      </c>
      <c r="F79" s="1">
        <v>56.881822735711502</v>
      </c>
      <c r="G79" s="1">
        <v>26.810564663023701</v>
      </c>
      <c r="H79" s="1">
        <v>41.884160756501203</v>
      </c>
      <c r="I79" s="1">
        <v>82.504843304843305</v>
      </c>
      <c r="J79" s="1">
        <v>52.5434079567314</v>
      </c>
      <c r="K79" s="1">
        <v>57.716665948364401</v>
      </c>
      <c r="L79" s="1">
        <v>27.830815709969801</v>
      </c>
      <c r="M79" s="1">
        <v>41.896309314587</v>
      </c>
      <c r="N79" s="1">
        <v>83.139534883720899</v>
      </c>
      <c r="O79" s="1">
        <v>53.406123868420401</v>
      </c>
    </row>
    <row r="80" spans="1:15" x14ac:dyDescent="0.25">
      <c r="A80" t="s">
        <v>172</v>
      </c>
      <c r="B80" t="s">
        <v>34</v>
      </c>
      <c r="C80" t="s">
        <v>1</v>
      </c>
      <c r="D80">
        <v>182</v>
      </c>
      <c r="E80" s="39">
        <v>8.5999999999999993E-2</v>
      </c>
      <c r="F80" s="1">
        <v>52.410448646547998</v>
      </c>
      <c r="G80" s="1">
        <v>24.276802245493499</v>
      </c>
      <c r="H80" s="1">
        <v>40.445635913551101</v>
      </c>
      <c r="I80" s="1">
        <v>67.280267656132693</v>
      </c>
      <c r="J80" s="1">
        <v>55.458826417458098</v>
      </c>
      <c r="K80" s="1">
        <v>53.086226639040198</v>
      </c>
      <c r="L80" s="1">
        <v>25.218271702964302</v>
      </c>
      <c r="M80" s="1">
        <v>41.425288058348997</v>
      </c>
      <c r="N80" s="1">
        <v>70.165997181984494</v>
      </c>
      <c r="O80" s="1">
        <v>56.238052660453597</v>
      </c>
    </row>
    <row r="81" spans="1:15" x14ac:dyDescent="0.25">
      <c r="A81" t="s">
        <v>172</v>
      </c>
      <c r="B81" t="s">
        <v>34</v>
      </c>
      <c r="C81" t="s">
        <v>98</v>
      </c>
      <c r="D81">
        <v>312</v>
      </c>
      <c r="E81" s="39">
        <v>0.14699999999999999</v>
      </c>
      <c r="F81" s="1">
        <v>57.484717834037802</v>
      </c>
      <c r="G81" s="1">
        <v>25.815906792516401</v>
      </c>
      <c r="H81" s="1">
        <v>41.4085481661374</v>
      </c>
      <c r="I81" s="1">
        <v>74.489278530886693</v>
      </c>
      <c r="J81" s="1">
        <v>55.649406335579101</v>
      </c>
      <c r="K81" s="1">
        <v>58.6146313356981</v>
      </c>
      <c r="L81" s="1">
        <v>26.119242803504399</v>
      </c>
      <c r="M81" s="1">
        <v>41.4085481661374</v>
      </c>
      <c r="N81" s="1">
        <v>75.220446462454206</v>
      </c>
      <c r="O81" s="1">
        <v>56.636190841370201</v>
      </c>
    </row>
    <row r="82" spans="1:15" x14ac:dyDescent="0.25">
      <c r="A82" t="s">
        <v>172</v>
      </c>
      <c r="B82" t="s">
        <v>34</v>
      </c>
      <c r="C82" t="s">
        <v>99</v>
      </c>
      <c r="D82">
        <v>476</v>
      </c>
      <c r="E82" s="39">
        <v>0.22500000000000001</v>
      </c>
      <c r="F82" s="1">
        <v>52.673583177929601</v>
      </c>
      <c r="G82" s="1">
        <v>25.318384311564198</v>
      </c>
      <c r="H82" s="1">
        <v>40.724071987695098</v>
      </c>
      <c r="I82" s="1">
        <v>68.651340093486098</v>
      </c>
      <c r="J82" s="1">
        <v>52.459145138104901</v>
      </c>
      <c r="K82" s="1">
        <v>53.546732812011598</v>
      </c>
      <c r="L82" s="1">
        <v>26.500264227084301</v>
      </c>
      <c r="M82" s="1">
        <v>42.441483516483501</v>
      </c>
      <c r="N82" s="1">
        <v>68.916388395622903</v>
      </c>
      <c r="O82" s="1">
        <v>53.2264878961766</v>
      </c>
    </row>
    <row r="83" spans="1:15" x14ac:dyDescent="0.25">
      <c r="A83" t="s">
        <v>172</v>
      </c>
      <c r="B83" t="s">
        <v>34</v>
      </c>
      <c r="C83" t="s">
        <v>100</v>
      </c>
      <c r="D83">
        <v>428</v>
      </c>
      <c r="E83" s="39">
        <v>0.20200000000000001</v>
      </c>
      <c r="F83" s="1">
        <v>54.796345302532103</v>
      </c>
      <c r="G83" s="1">
        <v>23.9004730219084</v>
      </c>
      <c r="H83" s="1">
        <v>39.087345068784501</v>
      </c>
      <c r="I83" s="1">
        <v>71.505966901598896</v>
      </c>
      <c r="J83" s="1">
        <v>56.163736274174603</v>
      </c>
      <c r="K83" s="1">
        <v>55.931588057586502</v>
      </c>
      <c r="L83" s="1">
        <v>25.962666138840699</v>
      </c>
      <c r="M83" s="1">
        <v>40.435773498553601</v>
      </c>
      <c r="N83" s="1">
        <v>74.111830149114596</v>
      </c>
      <c r="O83" s="1">
        <v>57.1902828552278</v>
      </c>
    </row>
    <row r="84" spans="1:15" x14ac:dyDescent="0.25">
      <c r="A84" t="s">
        <v>172</v>
      </c>
      <c r="B84" t="s">
        <v>34</v>
      </c>
      <c r="C84" t="s">
        <v>101</v>
      </c>
      <c r="D84">
        <v>448</v>
      </c>
      <c r="E84" s="39">
        <v>0.21099999999999999</v>
      </c>
      <c r="F84" s="1">
        <v>54.433848520217701</v>
      </c>
      <c r="G84" s="1">
        <v>25.547956971655299</v>
      </c>
      <c r="H84" s="1">
        <v>40.0019376319636</v>
      </c>
      <c r="I84" s="1">
        <v>69.402696376521504</v>
      </c>
      <c r="J84" s="1">
        <v>58.733373567432601</v>
      </c>
      <c r="K84" s="1">
        <v>56.730553349920299</v>
      </c>
      <c r="L84" s="1">
        <v>26.943294985423901</v>
      </c>
      <c r="M84" s="1">
        <v>44.532238990463703</v>
      </c>
      <c r="N84" s="1">
        <v>72.219413210669799</v>
      </c>
      <c r="O84" s="1">
        <v>60.576337235753599</v>
      </c>
    </row>
    <row r="85" spans="1:15" x14ac:dyDescent="0.25">
      <c r="A85" t="s">
        <v>172</v>
      </c>
      <c r="B85" t="s">
        <v>35</v>
      </c>
      <c r="C85" t="s">
        <v>96</v>
      </c>
      <c r="D85">
        <v>12</v>
      </c>
      <c r="E85" s="39">
        <v>4.2999999999999997E-2</v>
      </c>
      <c r="F85" s="1">
        <v>29.2150331619799</v>
      </c>
      <c r="J85" s="1">
        <v>30.451502565355501</v>
      </c>
      <c r="K85" s="1">
        <v>31.771632262770002</v>
      </c>
      <c r="O85" s="1">
        <v>32.644270706083603</v>
      </c>
    </row>
    <row r="86" spans="1:15" x14ac:dyDescent="0.25">
      <c r="A86" t="s">
        <v>172</v>
      </c>
      <c r="B86" t="s">
        <v>35</v>
      </c>
      <c r="C86" t="s">
        <v>97</v>
      </c>
      <c r="D86">
        <v>14</v>
      </c>
      <c r="E86" s="39">
        <v>0.05</v>
      </c>
      <c r="F86" s="1">
        <v>29.503618102991901</v>
      </c>
      <c r="J86" s="1">
        <v>24.0655929038282</v>
      </c>
      <c r="K86" s="1">
        <v>31.814628098306699</v>
      </c>
      <c r="O86" s="1">
        <v>26.397759103641501</v>
      </c>
    </row>
    <row r="87" spans="1:15" x14ac:dyDescent="0.25">
      <c r="A87" t="s">
        <v>172</v>
      </c>
      <c r="B87" t="s">
        <v>35</v>
      </c>
      <c r="C87" t="s">
        <v>1</v>
      </c>
      <c r="D87">
        <v>22</v>
      </c>
      <c r="E87" s="39">
        <v>7.9000000000000001E-2</v>
      </c>
      <c r="F87" s="1">
        <v>28.060651297504801</v>
      </c>
      <c r="H87" s="1">
        <v>20.813044812768599</v>
      </c>
      <c r="J87" s="1">
        <v>28.243800418285002</v>
      </c>
      <c r="K87" s="1">
        <v>31.3769326267129</v>
      </c>
      <c r="M87" s="1">
        <v>27.064547219243401</v>
      </c>
      <c r="O87" s="1">
        <v>32.109799820734999</v>
      </c>
    </row>
    <row r="88" spans="1:15" x14ac:dyDescent="0.25">
      <c r="A88" t="s">
        <v>172</v>
      </c>
      <c r="B88" t="s">
        <v>35</v>
      </c>
      <c r="C88" t="s">
        <v>98</v>
      </c>
      <c r="D88">
        <v>34</v>
      </c>
      <c r="E88" s="39">
        <v>0.122</v>
      </c>
      <c r="F88" s="1">
        <v>27.694234830553199</v>
      </c>
      <c r="H88" s="1">
        <v>24.838552405498302</v>
      </c>
      <c r="J88" s="1">
        <v>27.092464095530101</v>
      </c>
      <c r="K88" s="1">
        <v>30.834745494289201</v>
      </c>
      <c r="M88" s="1">
        <v>26.765635738831602</v>
      </c>
      <c r="O88" s="1">
        <v>28.8547905507493</v>
      </c>
    </row>
    <row r="89" spans="1:15" x14ac:dyDescent="0.25">
      <c r="A89" t="s">
        <v>172</v>
      </c>
      <c r="B89" t="s">
        <v>35</v>
      </c>
      <c r="C89" t="s">
        <v>99</v>
      </c>
      <c r="D89">
        <v>60</v>
      </c>
      <c r="E89" s="39">
        <v>0.216</v>
      </c>
      <c r="F89" s="1">
        <v>30.529000552466599</v>
      </c>
      <c r="G89" s="1">
        <v>18.309253246753201</v>
      </c>
      <c r="H89" s="1">
        <v>25.5519716283194</v>
      </c>
      <c r="I89" s="1">
        <v>41.9900284900285</v>
      </c>
      <c r="J89" s="1">
        <v>29.530641188325699</v>
      </c>
      <c r="K89" s="1">
        <v>33.151407802977403</v>
      </c>
      <c r="L89" s="1">
        <v>20.608909614979002</v>
      </c>
      <c r="M89" s="1">
        <v>27.3439917516266</v>
      </c>
      <c r="N89" s="1">
        <v>43.017611111111101</v>
      </c>
      <c r="O89" s="1">
        <v>33.643091736956002</v>
      </c>
    </row>
    <row r="90" spans="1:15" x14ac:dyDescent="0.25">
      <c r="A90" t="s">
        <v>172</v>
      </c>
      <c r="B90" t="s">
        <v>35</v>
      </c>
      <c r="C90" t="s">
        <v>100</v>
      </c>
      <c r="D90">
        <v>52</v>
      </c>
      <c r="E90" s="39">
        <v>0.187</v>
      </c>
      <c r="F90" s="1">
        <v>30.566038587203298</v>
      </c>
      <c r="G90" s="1">
        <v>19.140040106951901</v>
      </c>
      <c r="H90" s="1">
        <v>28.755375447953998</v>
      </c>
      <c r="I90" s="1">
        <v>40.358362004085599</v>
      </c>
      <c r="J90" s="1">
        <v>33.783371260476201</v>
      </c>
      <c r="K90" s="1">
        <v>31.4388937386252</v>
      </c>
      <c r="L90" s="1">
        <v>19.433943754087601</v>
      </c>
      <c r="M90" s="1">
        <v>29.864193548387099</v>
      </c>
      <c r="N90" s="1">
        <v>40.358362004085599</v>
      </c>
      <c r="O90" s="1">
        <v>36.012981209422399</v>
      </c>
    </row>
    <row r="91" spans="1:15" x14ac:dyDescent="0.25">
      <c r="A91" t="s">
        <v>172</v>
      </c>
      <c r="B91" t="s">
        <v>35</v>
      </c>
      <c r="C91" t="s">
        <v>101</v>
      </c>
      <c r="D91">
        <v>84</v>
      </c>
      <c r="E91" s="39">
        <v>0.30199999999999999</v>
      </c>
      <c r="F91" s="1">
        <v>32.357265403323197</v>
      </c>
      <c r="G91" s="1">
        <v>20.7069942838997</v>
      </c>
      <c r="H91" s="1">
        <v>30.171165773070701</v>
      </c>
      <c r="I91" s="1">
        <v>39.025431364138697</v>
      </c>
      <c r="J91" s="1">
        <v>35.666991907248999</v>
      </c>
      <c r="K91" s="1">
        <v>35.798537475454701</v>
      </c>
      <c r="L91" s="1">
        <v>24.973317514256699</v>
      </c>
      <c r="M91" s="1">
        <v>33.9170131885556</v>
      </c>
      <c r="N91" s="1">
        <v>43.082962349683797</v>
      </c>
      <c r="O91" s="1">
        <v>38.973400765830696</v>
      </c>
    </row>
    <row r="92" spans="1:15" x14ac:dyDescent="0.25">
      <c r="A92" t="s">
        <v>172</v>
      </c>
      <c r="B92" t="s">
        <v>36</v>
      </c>
      <c r="C92" t="s">
        <v>96</v>
      </c>
      <c r="D92">
        <v>38</v>
      </c>
      <c r="E92" s="39">
        <v>9.8000000000000004E-2</v>
      </c>
      <c r="F92" s="1">
        <v>27.138147242464498</v>
      </c>
      <c r="H92" s="1">
        <v>22.1975068747637</v>
      </c>
      <c r="J92" s="1">
        <v>25.619624801756501</v>
      </c>
      <c r="K92" s="1">
        <v>31.0194961201498</v>
      </c>
      <c r="M92" s="1">
        <v>25.803089174161599</v>
      </c>
      <c r="O92" s="1">
        <v>28.652161098107801</v>
      </c>
    </row>
    <row r="93" spans="1:15" x14ac:dyDescent="0.25">
      <c r="A93" t="s">
        <v>172</v>
      </c>
      <c r="B93" t="s">
        <v>36</v>
      </c>
      <c r="C93" t="s">
        <v>97</v>
      </c>
      <c r="D93">
        <v>14</v>
      </c>
      <c r="E93" s="39">
        <v>3.5999999999999997E-2</v>
      </c>
      <c r="F93" s="1">
        <v>30.383153565007799</v>
      </c>
      <c r="J93" s="1">
        <v>23.830773545019198</v>
      </c>
      <c r="K93" s="1">
        <v>32.8446363281641</v>
      </c>
      <c r="O93" s="1">
        <v>28.537922257215602</v>
      </c>
    </row>
    <row r="94" spans="1:15" x14ac:dyDescent="0.25">
      <c r="A94" t="s">
        <v>172</v>
      </c>
      <c r="B94" t="s">
        <v>36</v>
      </c>
      <c r="C94" t="s">
        <v>1</v>
      </c>
      <c r="D94">
        <v>21</v>
      </c>
      <c r="E94" s="39">
        <v>5.3999999999999999E-2</v>
      </c>
      <c r="F94" s="1">
        <v>29.390356372272102</v>
      </c>
      <c r="H94" s="1">
        <v>23.254095503659801</v>
      </c>
      <c r="J94" s="1">
        <v>28.129216015131501</v>
      </c>
      <c r="K94" s="1">
        <v>31.358247661679801</v>
      </c>
      <c r="M94" s="1">
        <v>27.9941357042206</v>
      </c>
      <c r="O94" s="1">
        <v>30.592738237276901</v>
      </c>
    </row>
    <row r="95" spans="1:15" x14ac:dyDescent="0.25">
      <c r="A95" t="s">
        <v>172</v>
      </c>
      <c r="B95" t="s">
        <v>36</v>
      </c>
      <c r="C95" t="s">
        <v>98</v>
      </c>
      <c r="D95">
        <v>34</v>
      </c>
      <c r="E95" s="39">
        <v>8.7999999999999995E-2</v>
      </c>
      <c r="F95" s="1">
        <v>26.5646258412111</v>
      </c>
      <c r="H95" s="1">
        <v>21.5881187470927</v>
      </c>
      <c r="J95" s="1">
        <v>23.1234362925501</v>
      </c>
      <c r="K95" s="1">
        <v>29.623624991667398</v>
      </c>
      <c r="M95" s="1">
        <v>27.349847123116898</v>
      </c>
      <c r="O95" s="1">
        <v>25.8505344340814</v>
      </c>
    </row>
    <row r="96" spans="1:15" x14ac:dyDescent="0.25">
      <c r="A96" t="s">
        <v>172</v>
      </c>
      <c r="B96" t="s">
        <v>36</v>
      </c>
      <c r="C96" t="s">
        <v>99</v>
      </c>
      <c r="D96">
        <v>47</v>
      </c>
      <c r="E96" s="39">
        <v>0.122</v>
      </c>
      <c r="F96" s="1">
        <v>39.547282768405204</v>
      </c>
      <c r="G96" s="1">
        <v>20.985548186895802</v>
      </c>
      <c r="H96" s="1">
        <v>31.304593070104801</v>
      </c>
      <c r="I96" s="1">
        <v>47.5368972332016</v>
      </c>
      <c r="J96" s="1">
        <v>33.837929011440302</v>
      </c>
      <c r="K96" s="1">
        <v>41.492822932500303</v>
      </c>
      <c r="L96" s="1">
        <v>25.399696334515699</v>
      </c>
      <c r="M96" s="1">
        <v>33.642793987621602</v>
      </c>
      <c r="N96" s="1">
        <v>47.581255777739301</v>
      </c>
      <c r="O96" s="1">
        <v>36.234757182177297</v>
      </c>
    </row>
    <row r="97" spans="1:15" x14ac:dyDescent="0.25">
      <c r="A97" t="s">
        <v>172</v>
      </c>
      <c r="B97" t="s">
        <v>36</v>
      </c>
      <c r="C97" t="s">
        <v>100</v>
      </c>
      <c r="D97">
        <v>31</v>
      </c>
      <c r="E97" s="39">
        <v>0.08</v>
      </c>
      <c r="F97" s="1">
        <v>33.375525241553298</v>
      </c>
      <c r="H97" s="1">
        <v>26.889226869455001</v>
      </c>
      <c r="J97" s="1">
        <v>34.257790877220202</v>
      </c>
      <c r="K97" s="1">
        <v>37.541720617924902</v>
      </c>
      <c r="M97" s="1">
        <v>33.546075433231401</v>
      </c>
      <c r="O97" s="1">
        <v>38.4639080147223</v>
      </c>
    </row>
    <row r="98" spans="1:15" x14ac:dyDescent="0.25">
      <c r="A98" t="s">
        <v>172</v>
      </c>
      <c r="B98" t="s">
        <v>36</v>
      </c>
      <c r="C98" t="s">
        <v>101</v>
      </c>
      <c r="D98">
        <v>201</v>
      </c>
      <c r="E98" s="39">
        <v>0.52100000000000002</v>
      </c>
      <c r="F98" s="1">
        <v>39.628874586760602</v>
      </c>
      <c r="G98" s="1">
        <v>25.8212754789607</v>
      </c>
      <c r="H98" s="1">
        <v>34.876465830974503</v>
      </c>
      <c r="I98" s="1">
        <v>48.157229088818603</v>
      </c>
      <c r="J98" s="1">
        <v>35.710343677589499</v>
      </c>
      <c r="K98" s="1">
        <v>44.960901411863901</v>
      </c>
      <c r="L98" s="1">
        <v>30.2497113163972</v>
      </c>
      <c r="M98" s="1">
        <v>39.322518868987302</v>
      </c>
      <c r="N98" s="1">
        <v>53.168806161745799</v>
      </c>
      <c r="O98" s="1">
        <v>40.223574684556702</v>
      </c>
    </row>
    <row r="99" spans="1:15" x14ac:dyDescent="0.25">
      <c r="A99" t="s">
        <v>172</v>
      </c>
      <c r="B99" t="s">
        <v>39</v>
      </c>
      <c r="C99" t="s">
        <v>96</v>
      </c>
      <c r="D99">
        <v>49</v>
      </c>
      <c r="E99" s="39">
        <v>0.19800000000000001</v>
      </c>
      <c r="F99" s="1">
        <v>52.604298639242103</v>
      </c>
      <c r="G99" s="1">
        <v>9.125</v>
      </c>
      <c r="H99" s="1">
        <v>27.8</v>
      </c>
      <c r="I99" s="1">
        <v>66.993670886075904</v>
      </c>
      <c r="J99" s="1">
        <v>53.530771723864703</v>
      </c>
      <c r="K99" s="1">
        <v>57.017990570575897</v>
      </c>
      <c r="L99" s="1">
        <v>11.5119047619048</v>
      </c>
      <c r="M99" s="1">
        <v>27.8</v>
      </c>
      <c r="N99" s="1">
        <v>66.993670886075904</v>
      </c>
      <c r="O99" s="1">
        <v>54.895026828477803</v>
      </c>
    </row>
    <row r="100" spans="1:15" x14ac:dyDescent="0.25">
      <c r="A100" t="s">
        <v>172</v>
      </c>
      <c r="B100" t="s">
        <v>39</v>
      </c>
      <c r="C100" t="s">
        <v>102</v>
      </c>
      <c r="D100">
        <v>22</v>
      </c>
      <c r="E100" s="39">
        <v>8.8999999999999996E-2</v>
      </c>
      <c r="F100" s="1">
        <v>52.717694938780603</v>
      </c>
      <c r="H100" s="1">
        <v>28.543687746327901</v>
      </c>
      <c r="J100" s="1">
        <v>47.469945617019199</v>
      </c>
      <c r="K100" s="1">
        <v>55.732769293626497</v>
      </c>
      <c r="M100" s="1">
        <v>28.543687746327901</v>
      </c>
      <c r="O100" s="1">
        <v>48.211086263635998</v>
      </c>
    </row>
    <row r="101" spans="1:15" x14ac:dyDescent="0.25">
      <c r="A101" t="s">
        <v>172</v>
      </c>
      <c r="B101" t="s">
        <v>39</v>
      </c>
      <c r="C101" t="s">
        <v>98</v>
      </c>
      <c r="D101">
        <v>16</v>
      </c>
      <c r="E101" s="39">
        <v>6.5000000000000002E-2</v>
      </c>
      <c r="F101" s="1">
        <v>71.391286841374196</v>
      </c>
      <c r="J101" s="1">
        <v>87.009820454320007</v>
      </c>
      <c r="K101" s="1">
        <v>72.216124151569403</v>
      </c>
      <c r="O101" s="1">
        <v>87.613332010713194</v>
      </c>
    </row>
    <row r="102" spans="1:15" x14ac:dyDescent="0.25">
      <c r="A102" t="s">
        <v>172</v>
      </c>
      <c r="B102" t="s">
        <v>39</v>
      </c>
      <c r="C102" t="s">
        <v>99</v>
      </c>
      <c r="D102">
        <v>31</v>
      </c>
      <c r="E102" s="39">
        <v>0.126</v>
      </c>
      <c r="F102" s="1">
        <v>86.243077065857193</v>
      </c>
      <c r="H102" s="1">
        <v>53.417993079584797</v>
      </c>
      <c r="J102" s="1">
        <v>170.63635454181701</v>
      </c>
      <c r="K102" s="1">
        <v>87.499759210738702</v>
      </c>
      <c r="M102" s="1">
        <v>53.417993079584797</v>
      </c>
      <c r="O102" s="1">
        <v>170.824354741897</v>
      </c>
    </row>
    <row r="103" spans="1:15" x14ac:dyDescent="0.25">
      <c r="A103" t="s">
        <v>172</v>
      </c>
      <c r="B103" t="s">
        <v>39</v>
      </c>
      <c r="C103" t="s">
        <v>100</v>
      </c>
      <c r="D103">
        <v>35</v>
      </c>
      <c r="E103" s="39">
        <v>0.14199999999999999</v>
      </c>
      <c r="F103" s="1">
        <v>71.902394904614695</v>
      </c>
      <c r="H103" s="1">
        <v>57.524528301886797</v>
      </c>
      <c r="J103" s="1">
        <v>67.357903249033498</v>
      </c>
      <c r="K103" s="1">
        <v>72.828823708187301</v>
      </c>
      <c r="M103" s="1">
        <v>57.524528301886797</v>
      </c>
      <c r="O103" s="1">
        <v>68.868532119238296</v>
      </c>
    </row>
    <row r="104" spans="1:15" x14ac:dyDescent="0.25">
      <c r="A104" t="s">
        <v>172</v>
      </c>
      <c r="B104" t="s">
        <v>39</v>
      </c>
      <c r="C104" t="s">
        <v>101</v>
      </c>
      <c r="D104">
        <v>94</v>
      </c>
      <c r="E104" s="39">
        <v>0.38100000000000001</v>
      </c>
      <c r="F104" s="1">
        <v>85.901620797521304</v>
      </c>
      <c r="G104" s="1">
        <v>26.995955674760001</v>
      </c>
      <c r="H104" s="1">
        <v>70.522739119323305</v>
      </c>
      <c r="I104" s="1">
        <v>124.47676707724101</v>
      </c>
      <c r="J104" s="1">
        <v>83.747367695700106</v>
      </c>
      <c r="K104" s="1">
        <v>91.668809699687699</v>
      </c>
      <c r="L104" s="1">
        <v>31.134751448284501</v>
      </c>
      <c r="M104" s="1">
        <v>72.212306433512495</v>
      </c>
      <c r="N104" s="1">
        <v>128.82933148338401</v>
      </c>
      <c r="O104" s="1">
        <v>85.596013845737403</v>
      </c>
    </row>
    <row r="105" spans="1:15" x14ac:dyDescent="0.25">
      <c r="A105" t="s">
        <v>172</v>
      </c>
      <c r="B105" t="s">
        <v>41</v>
      </c>
      <c r="C105" t="s">
        <v>96</v>
      </c>
      <c r="D105">
        <v>254</v>
      </c>
      <c r="E105" s="39">
        <v>0.186</v>
      </c>
      <c r="F105" s="1">
        <v>23.558485608308398</v>
      </c>
      <c r="G105" s="1">
        <v>11.7874112321787</v>
      </c>
      <c r="H105" s="1">
        <v>18.5349321908942</v>
      </c>
      <c r="I105" s="1">
        <v>27.385320866582099</v>
      </c>
      <c r="J105" s="1">
        <v>24.979252948757001</v>
      </c>
      <c r="K105" s="1">
        <v>24.524244363155301</v>
      </c>
      <c r="L105" s="1">
        <v>12.140978028600101</v>
      </c>
      <c r="M105" s="1">
        <v>19.142736080334199</v>
      </c>
      <c r="N105" s="1">
        <v>28.1795133570334</v>
      </c>
      <c r="O105" s="1">
        <v>25.619720257200701</v>
      </c>
    </row>
    <row r="106" spans="1:15" x14ac:dyDescent="0.25">
      <c r="A106" t="s">
        <v>172</v>
      </c>
      <c r="B106" t="s">
        <v>41</v>
      </c>
      <c r="C106" t="s">
        <v>97</v>
      </c>
      <c r="D106">
        <v>74</v>
      </c>
      <c r="E106" s="39">
        <v>5.3999999999999999E-2</v>
      </c>
      <c r="F106" s="1">
        <v>29.494671576192999</v>
      </c>
      <c r="G106" s="1">
        <v>13.769597736757399</v>
      </c>
      <c r="H106" s="1">
        <v>20.167752423164998</v>
      </c>
      <c r="I106" s="1">
        <v>30.314213181124298</v>
      </c>
      <c r="J106" s="1">
        <v>31.0333940330354</v>
      </c>
      <c r="K106" s="1">
        <v>30.754688915777098</v>
      </c>
      <c r="L106" s="1">
        <v>14.1373289424061</v>
      </c>
      <c r="M106" s="1">
        <v>23.3923798222242</v>
      </c>
      <c r="N106" s="1">
        <v>31.245652386828901</v>
      </c>
      <c r="O106" s="1">
        <v>31.890942868704698</v>
      </c>
    </row>
    <row r="107" spans="1:15" x14ac:dyDescent="0.25">
      <c r="A107" t="s">
        <v>172</v>
      </c>
      <c r="B107" t="s">
        <v>41</v>
      </c>
      <c r="C107" t="s">
        <v>1</v>
      </c>
      <c r="D107">
        <v>113</v>
      </c>
      <c r="E107" s="39">
        <v>8.3000000000000004E-2</v>
      </c>
      <c r="F107" s="1">
        <v>23.4515364000418</v>
      </c>
      <c r="G107" s="1">
        <v>13.616129032258099</v>
      </c>
      <c r="H107" s="1">
        <v>19.6563039723661</v>
      </c>
      <c r="I107" s="1">
        <v>28.9638854296389</v>
      </c>
      <c r="J107" s="1">
        <v>25.550726381049301</v>
      </c>
      <c r="K107" s="1">
        <v>26.541420864712801</v>
      </c>
      <c r="L107" s="1">
        <v>14.302593659942399</v>
      </c>
      <c r="M107" s="1">
        <v>20.338709677419399</v>
      </c>
      <c r="N107" s="1">
        <v>29.712440550688399</v>
      </c>
      <c r="O107" s="1">
        <v>27.3240467193359</v>
      </c>
    </row>
    <row r="108" spans="1:15" x14ac:dyDescent="0.25">
      <c r="A108" t="s">
        <v>172</v>
      </c>
      <c r="B108" t="s">
        <v>41</v>
      </c>
      <c r="C108" t="s">
        <v>98</v>
      </c>
      <c r="D108">
        <v>106</v>
      </c>
      <c r="E108" s="39">
        <v>7.8E-2</v>
      </c>
      <c r="F108" s="1">
        <v>29.426715604084698</v>
      </c>
      <c r="G108" s="1">
        <v>15.9650899127641</v>
      </c>
      <c r="H108" s="1">
        <v>22.890401034231999</v>
      </c>
      <c r="I108" s="1">
        <v>37.433485604512498</v>
      </c>
      <c r="J108" s="1">
        <v>26.834348486027899</v>
      </c>
      <c r="K108" s="1">
        <v>31.840155630768699</v>
      </c>
      <c r="L108" s="1">
        <v>16.559152766401098</v>
      </c>
      <c r="M108" s="1">
        <v>23.935676629182002</v>
      </c>
      <c r="N108" s="1">
        <v>38.999684343434303</v>
      </c>
      <c r="O108" s="1">
        <v>28.042469337522601</v>
      </c>
    </row>
    <row r="109" spans="1:15" x14ac:dyDescent="0.25">
      <c r="A109" t="s">
        <v>172</v>
      </c>
      <c r="B109" t="s">
        <v>41</v>
      </c>
      <c r="C109" t="s">
        <v>99</v>
      </c>
      <c r="D109">
        <v>173</v>
      </c>
      <c r="E109" s="39">
        <v>0.127</v>
      </c>
      <c r="F109" s="1">
        <v>29.995548689881399</v>
      </c>
      <c r="G109" s="1">
        <v>16.613562091503301</v>
      </c>
      <c r="H109" s="1">
        <v>25.189623507805301</v>
      </c>
      <c r="I109" s="1">
        <v>37.391332222079797</v>
      </c>
      <c r="J109" s="1">
        <v>33.226262661112003</v>
      </c>
      <c r="K109" s="1">
        <v>31.719018029163699</v>
      </c>
      <c r="L109" s="1">
        <v>17.275877792977699</v>
      </c>
      <c r="M109" s="1">
        <v>25.284697508896802</v>
      </c>
      <c r="N109" s="1">
        <v>40.366972477064202</v>
      </c>
      <c r="O109" s="1">
        <v>35.454087228654402</v>
      </c>
    </row>
    <row r="110" spans="1:15" x14ac:dyDescent="0.25">
      <c r="A110" t="s">
        <v>172</v>
      </c>
      <c r="B110" t="s">
        <v>41</v>
      </c>
      <c r="C110" t="s">
        <v>100</v>
      </c>
      <c r="D110">
        <v>115</v>
      </c>
      <c r="E110" s="39">
        <v>8.4000000000000005E-2</v>
      </c>
      <c r="F110" s="1">
        <v>34.944059913244502</v>
      </c>
      <c r="G110" s="1">
        <v>16.8024933287073</v>
      </c>
      <c r="H110" s="1">
        <v>25.571428571428601</v>
      </c>
      <c r="I110" s="1">
        <v>43.709924325462701</v>
      </c>
      <c r="J110" s="1">
        <v>43.070918714781399</v>
      </c>
      <c r="K110" s="1">
        <v>37.355216808910399</v>
      </c>
      <c r="L110" s="1">
        <v>17.762540628164501</v>
      </c>
      <c r="M110" s="1">
        <v>28.5760845133738</v>
      </c>
      <c r="N110" s="1">
        <v>45.3867775731336</v>
      </c>
      <c r="O110" s="1">
        <v>44.599486002292601</v>
      </c>
    </row>
    <row r="111" spans="1:15" x14ac:dyDescent="0.25">
      <c r="A111" t="s">
        <v>172</v>
      </c>
      <c r="B111" t="s">
        <v>41</v>
      </c>
      <c r="C111" t="s">
        <v>101</v>
      </c>
      <c r="D111">
        <v>528</v>
      </c>
      <c r="E111" s="39">
        <v>0.38700000000000001</v>
      </c>
      <c r="F111" s="1">
        <v>40.075992361688698</v>
      </c>
      <c r="G111" s="1">
        <v>20.352222782258099</v>
      </c>
      <c r="H111" s="1">
        <v>33.833462183355302</v>
      </c>
      <c r="I111" s="1">
        <v>51.1010411884305</v>
      </c>
      <c r="J111" s="1">
        <v>45.244595427662503</v>
      </c>
      <c r="K111" s="1">
        <v>43.6879405678539</v>
      </c>
      <c r="L111" s="1">
        <v>23.1657638929311</v>
      </c>
      <c r="M111" s="1">
        <v>36.660795090271897</v>
      </c>
      <c r="N111" s="1">
        <v>57.8453719108523</v>
      </c>
      <c r="O111" s="1">
        <v>48.1517625776698</v>
      </c>
    </row>
    <row r="112" spans="1:15" x14ac:dyDescent="0.25">
      <c r="A112" t="s">
        <v>172</v>
      </c>
      <c r="B112" t="s">
        <v>42</v>
      </c>
      <c r="C112" t="s">
        <v>96</v>
      </c>
      <c r="D112">
        <v>30</v>
      </c>
      <c r="E112" s="39">
        <v>4.2000000000000003E-2</v>
      </c>
      <c r="F112" s="1">
        <v>75.098616056102799</v>
      </c>
      <c r="H112" s="1">
        <v>37.018645882087803</v>
      </c>
      <c r="J112" s="1">
        <v>71.035538817538693</v>
      </c>
      <c r="K112" s="1">
        <v>75.255607422469197</v>
      </c>
      <c r="M112" s="1">
        <v>37.018645882087803</v>
      </c>
      <c r="O112" s="1">
        <v>71.146458384442496</v>
      </c>
    </row>
    <row r="113" spans="1:15" x14ac:dyDescent="0.25">
      <c r="A113" t="s">
        <v>172</v>
      </c>
      <c r="B113" t="s">
        <v>42</v>
      </c>
      <c r="C113" t="s">
        <v>97</v>
      </c>
      <c r="D113">
        <v>12</v>
      </c>
      <c r="E113" s="39">
        <v>1.7000000000000001E-2</v>
      </c>
      <c r="F113" s="1">
        <v>57.161019372752001</v>
      </c>
      <c r="J113" s="1">
        <v>47.046472703963502</v>
      </c>
      <c r="K113" s="1">
        <v>57.421149511764099</v>
      </c>
      <c r="O113" s="1">
        <v>47.547594458886799</v>
      </c>
    </row>
    <row r="114" spans="1:15" x14ac:dyDescent="0.25">
      <c r="A114" t="s">
        <v>172</v>
      </c>
      <c r="B114" t="s">
        <v>42</v>
      </c>
      <c r="C114" t="s">
        <v>1</v>
      </c>
      <c r="D114">
        <v>10</v>
      </c>
      <c r="E114" s="39">
        <v>1.4E-2</v>
      </c>
      <c r="F114" s="1">
        <v>55.812560888937902</v>
      </c>
      <c r="J114" s="1">
        <v>35.205136010785203</v>
      </c>
      <c r="K114" s="1">
        <v>55.882231039413298</v>
      </c>
      <c r="O114" s="1">
        <v>35.242872935883398</v>
      </c>
    </row>
    <row r="115" spans="1:15" x14ac:dyDescent="0.25">
      <c r="A115" t="s">
        <v>172</v>
      </c>
      <c r="B115" t="s">
        <v>42</v>
      </c>
      <c r="C115" t="s">
        <v>98</v>
      </c>
      <c r="D115">
        <v>25</v>
      </c>
      <c r="E115" s="39">
        <v>3.5000000000000003E-2</v>
      </c>
      <c r="F115" s="1">
        <v>57.359574118527199</v>
      </c>
      <c r="H115" s="1">
        <v>46.943589743589698</v>
      </c>
      <c r="J115" s="1">
        <v>57.1756746435845</v>
      </c>
      <c r="K115" s="1">
        <v>58.460072939712298</v>
      </c>
      <c r="M115" s="1">
        <v>48.812820512820501</v>
      </c>
      <c r="O115" s="1">
        <v>58.131606415478601</v>
      </c>
    </row>
    <row r="116" spans="1:15" x14ac:dyDescent="0.25">
      <c r="A116" t="s">
        <v>172</v>
      </c>
      <c r="B116" t="s">
        <v>42</v>
      </c>
      <c r="C116" t="s">
        <v>99</v>
      </c>
      <c r="D116">
        <v>123</v>
      </c>
      <c r="E116" s="39">
        <v>0.17199999999999999</v>
      </c>
      <c r="F116" s="1">
        <v>74.497272648963403</v>
      </c>
      <c r="G116" s="1">
        <v>39.869272284427602</v>
      </c>
      <c r="H116" s="1">
        <v>59.286721991701199</v>
      </c>
      <c r="I116" s="1">
        <v>95.156571440928403</v>
      </c>
      <c r="J116" s="1">
        <v>62.454823083136901</v>
      </c>
      <c r="K116" s="1">
        <v>76.239169108059301</v>
      </c>
      <c r="L116" s="1">
        <v>42.274501749924298</v>
      </c>
      <c r="M116" s="1">
        <v>59.865064695009202</v>
      </c>
      <c r="N116" s="1">
        <v>96.602226239157702</v>
      </c>
      <c r="O116" s="1">
        <v>63.6939754825869</v>
      </c>
    </row>
    <row r="117" spans="1:15" x14ac:dyDescent="0.25">
      <c r="A117" t="s">
        <v>172</v>
      </c>
      <c r="B117" t="s">
        <v>42</v>
      </c>
      <c r="C117" t="s">
        <v>100</v>
      </c>
      <c r="D117">
        <v>94</v>
      </c>
      <c r="E117" s="39">
        <v>0.13100000000000001</v>
      </c>
      <c r="F117" s="1">
        <v>79.844652493357202</v>
      </c>
      <c r="G117" s="1">
        <v>41.907952665861401</v>
      </c>
      <c r="H117" s="1">
        <v>68.848073242318605</v>
      </c>
      <c r="I117" s="1">
        <v>99.131109461771999</v>
      </c>
      <c r="J117" s="1">
        <v>80.6458902317287</v>
      </c>
      <c r="K117" s="1">
        <v>82.645432286346093</v>
      </c>
      <c r="L117" s="1">
        <v>44.340827637081297</v>
      </c>
      <c r="M117" s="1">
        <v>70.815864416337106</v>
      </c>
      <c r="N117" s="1">
        <v>104.198246535359</v>
      </c>
      <c r="O117" s="1">
        <v>82.901222124228298</v>
      </c>
    </row>
    <row r="118" spans="1:15" x14ac:dyDescent="0.25">
      <c r="A118" t="s">
        <v>172</v>
      </c>
      <c r="B118" t="s">
        <v>42</v>
      </c>
      <c r="C118" t="s">
        <v>101</v>
      </c>
      <c r="D118">
        <v>422</v>
      </c>
      <c r="E118" s="39">
        <v>0.58899999999999997</v>
      </c>
      <c r="F118" s="1">
        <v>72.766100818553696</v>
      </c>
      <c r="G118" s="1">
        <v>40.443307228128901</v>
      </c>
      <c r="H118" s="1">
        <v>61.269943663385597</v>
      </c>
      <c r="I118" s="1">
        <v>89.472639503699298</v>
      </c>
      <c r="J118" s="1">
        <v>66.058800593487803</v>
      </c>
      <c r="K118" s="1">
        <v>76.951461295701804</v>
      </c>
      <c r="L118" s="1">
        <v>43.772026975849798</v>
      </c>
      <c r="M118" s="1">
        <v>67.424161130437298</v>
      </c>
      <c r="N118" s="1">
        <v>94.000452859791693</v>
      </c>
      <c r="O118" s="1">
        <v>68.5667654552405</v>
      </c>
    </row>
    <row r="119" spans="1:15" x14ac:dyDescent="0.25">
      <c r="A119" t="s">
        <v>172</v>
      </c>
      <c r="B119" t="s">
        <v>43</v>
      </c>
      <c r="C119" t="s">
        <v>96</v>
      </c>
      <c r="D119">
        <v>256</v>
      </c>
      <c r="E119" s="39">
        <v>0.11600000000000001</v>
      </c>
      <c r="F119" s="1">
        <v>31.878112111560501</v>
      </c>
      <c r="G119" s="1">
        <v>12.2746339869281</v>
      </c>
      <c r="H119" s="1">
        <v>19.995963970060799</v>
      </c>
      <c r="I119" s="1">
        <v>32.433479532163702</v>
      </c>
      <c r="J119" s="1">
        <v>29.677073311048701</v>
      </c>
      <c r="K119" s="1">
        <v>34.3568326526511</v>
      </c>
      <c r="L119" s="1">
        <v>12.9722284588136</v>
      </c>
      <c r="M119" s="1">
        <v>20.7832453247205</v>
      </c>
      <c r="N119" s="1">
        <v>35.168236288080102</v>
      </c>
      <c r="O119" s="1">
        <v>32.643993674586604</v>
      </c>
    </row>
    <row r="120" spans="1:15" x14ac:dyDescent="0.25">
      <c r="A120" t="s">
        <v>172</v>
      </c>
      <c r="B120" t="s">
        <v>43</v>
      </c>
      <c r="C120" t="s">
        <v>97</v>
      </c>
      <c r="D120">
        <v>80</v>
      </c>
      <c r="E120" s="39">
        <v>3.5999999999999997E-2</v>
      </c>
      <c r="F120" s="1">
        <v>40.256826580270904</v>
      </c>
      <c r="G120" s="1">
        <v>13.952872303351199</v>
      </c>
      <c r="H120" s="1">
        <v>23.140315207941899</v>
      </c>
      <c r="I120" s="1">
        <v>52.067834302325601</v>
      </c>
      <c r="J120" s="1">
        <v>35.858213623862397</v>
      </c>
      <c r="K120" s="1">
        <v>43.4790906961953</v>
      </c>
      <c r="L120" s="1">
        <v>14.6387046083422</v>
      </c>
      <c r="M120" s="1">
        <v>25.596772689984299</v>
      </c>
      <c r="N120" s="1">
        <v>54.964686532507699</v>
      </c>
      <c r="O120" s="1">
        <v>38.007660617213702</v>
      </c>
    </row>
    <row r="121" spans="1:15" x14ac:dyDescent="0.25">
      <c r="A121" t="s">
        <v>172</v>
      </c>
      <c r="B121" t="s">
        <v>43</v>
      </c>
      <c r="C121" t="s">
        <v>1</v>
      </c>
      <c r="D121">
        <v>123</v>
      </c>
      <c r="E121" s="39">
        <v>5.6000000000000001E-2</v>
      </c>
      <c r="F121" s="1">
        <v>35.238873638878999</v>
      </c>
      <c r="G121" s="1">
        <v>13.2474106150592</v>
      </c>
      <c r="H121" s="1">
        <v>21.468965517241401</v>
      </c>
      <c r="I121" s="1">
        <v>40.760709692547103</v>
      </c>
      <c r="J121" s="1">
        <v>33.825648741226601</v>
      </c>
      <c r="K121" s="1">
        <v>38.168189890172599</v>
      </c>
      <c r="L121" s="1">
        <v>13.615923659673699</v>
      </c>
      <c r="M121" s="1">
        <v>24.577777777777801</v>
      </c>
      <c r="N121" s="1">
        <v>46.3996814921748</v>
      </c>
      <c r="O121" s="1">
        <v>36.7279214051945</v>
      </c>
    </row>
    <row r="122" spans="1:15" x14ac:dyDescent="0.25">
      <c r="A122" t="s">
        <v>172</v>
      </c>
      <c r="B122" t="s">
        <v>43</v>
      </c>
      <c r="C122" t="s">
        <v>98</v>
      </c>
      <c r="D122">
        <v>148</v>
      </c>
      <c r="E122" s="39">
        <v>6.7000000000000004E-2</v>
      </c>
      <c r="F122" s="1">
        <v>42.3782566367953</v>
      </c>
      <c r="G122" s="1">
        <v>15.316710130834499</v>
      </c>
      <c r="H122" s="1">
        <v>28.7586421777632</v>
      </c>
      <c r="I122" s="1">
        <v>48.940056372608097</v>
      </c>
      <c r="J122" s="1">
        <v>40.980746463375603</v>
      </c>
      <c r="K122" s="1">
        <v>49.341518999446599</v>
      </c>
      <c r="L122" s="1">
        <v>17.340731816381499</v>
      </c>
      <c r="M122" s="1">
        <v>30.415869797160099</v>
      </c>
      <c r="N122" s="1">
        <v>52.376859647099501</v>
      </c>
      <c r="O122" s="1">
        <v>43.752625090145301</v>
      </c>
    </row>
    <row r="123" spans="1:15" x14ac:dyDescent="0.25">
      <c r="A123" t="s">
        <v>172</v>
      </c>
      <c r="B123" t="s">
        <v>43</v>
      </c>
      <c r="C123" t="s">
        <v>99</v>
      </c>
      <c r="D123">
        <v>248</v>
      </c>
      <c r="E123" s="39">
        <v>0.112</v>
      </c>
      <c r="F123" s="1">
        <v>44.803991528013199</v>
      </c>
      <c r="G123" s="1">
        <v>16.2972522881774</v>
      </c>
      <c r="H123" s="1">
        <v>29.286952952059799</v>
      </c>
      <c r="I123" s="1">
        <v>54.760957812887703</v>
      </c>
      <c r="J123" s="1">
        <v>54.724833127548401</v>
      </c>
      <c r="K123" s="1">
        <v>49.100775036545301</v>
      </c>
      <c r="L123" s="1">
        <v>18.340997908921899</v>
      </c>
      <c r="M123" s="1">
        <v>33.081182372760601</v>
      </c>
      <c r="N123" s="1">
        <v>61.3315079648848</v>
      </c>
      <c r="O123" s="1">
        <v>59.127127730792999</v>
      </c>
    </row>
    <row r="124" spans="1:15" x14ac:dyDescent="0.25">
      <c r="A124" t="s">
        <v>172</v>
      </c>
      <c r="B124" t="s">
        <v>43</v>
      </c>
      <c r="C124" t="s">
        <v>100</v>
      </c>
      <c r="D124">
        <v>213</v>
      </c>
      <c r="E124" s="39">
        <v>9.6000000000000002E-2</v>
      </c>
      <c r="F124" s="1">
        <v>44.594014678395297</v>
      </c>
      <c r="G124" s="1">
        <v>17.239999999999998</v>
      </c>
      <c r="H124" s="1">
        <v>32.485742379547702</v>
      </c>
      <c r="I124" s="1">
        <v>53.981314432989699</v>
      </c>
      <c r="J124" s="1">
        <v>46.662730293700797</v>
      </c>
      <c r="K124" s="1">
        <v>48.969179941274902</v>
      </c>
      <c r="L124" s="1">
        <v>19.0439583333333</v>
      </c>
      <c r="M124" s="1">
        <v>35.084636614535398</v>
      </c>
      <c r="N124" s="1">
        <v>60.7846283783784</v>
      </c>
      <c r="O124" s="1">
        <v>49.727843196629301</v>
      </c>
    </row>
    <row r="125" spans="1:15" x14ac:dyDescent="0.25">
      <c r="A125" t="s">
        <v>172</v>
      </c>
      <c r="B125" t="s">
        <v>43</v>
      </c>
      <c r="C125" t="s">
        <v>101</v>
      </c>
      <c r="D125">
        <v>1142</v>
      </c>
      <c r="E125" s="39">
        <v>0.51700000000000002</v>
      </c>
      <c r="F125" s="1">
        <v>55.083590811715602</v>
      </c>
      <c r="G125" s="1">
        <v>22.3255223866561</v>
      </c>
      <c r="H125" s="1">
        <v>39.994194423883499</v>
      </c>
      <c r="I125" s="1">
        <v>69.631340399387696</v>
      </c>
      <c r="J125" s="1">
        <v>62.358656915093697</v>
      </c>
      <c r="K125" s="1">
        <v>62.2637685724156</v>
      </c>
      <c r="L125" s="1">
        <v>26.943392374617702</v>
      </c>
      <c r="M125" s="1">
        <v>44.8277438601745</v>
      </c>
      <c r="N125" s="1">
        <v>77.393733664706403</v>
      </c>
      <c r="O125" s="1">
        <v>67.955371428133105</v>
      </c>
    </row>
    <row r="126" spans="1:15" x14ac:dyDescent="0.25">
      <c r="A126" t="s">
        <v>172</v>
      </c>
      <c r="B126" t="s">
        <v>44</v>
      </c>
      <c r="C126" t="s">
        <v>96</v>
      </c>
      <c r="D126">
        <v>158</v>
      </c>
      <c r="E126" s="39">
        <v>7.8E-2</v>
      </c>
      <c r="F126" s="1">
        <v>46.964055998684302</v>
      </c>
      <c r="G126" s="1">
        <v>17.683813202247201</v>
      </c>
      <c r="H126" s="1">
        <v>27.991347023117701</v>
      </c>
      <c r="I126" s="1">
        <v>56.576734298565299</v>
      </c>
      <c r="J126" s="1">
        <v>41.9824934270193</v>
      </c>
      <c r="K126" s="1">
        <v>49.880789066436201</v>
      </c>
      <c r="L126" s="1">
        <v>19.9276864728192</v>
      </c>
      <c r="M126" s="1">
        <v>31.260874223269798</v>
      </c>
      <c r="N126" s="1">
        <v>61.772763900080598</v>
      </c>
      <c r="O126" s="1">
        <v>44.447997874659897</v>
      </c>
    </row>
    <row r="127" spans="1:15" x14ac:dyDescent="0.25">
      <c r="A127" t="s">
        <v>172</v>
      </c>
      <c r="B127" t="s">
        <v>44</v>
      </c>
      <c r="C127" t="s">
        <v>97</v>
      </c>
      <c r="D127">
        <v>73</v>
      </c>
      <c r="E127" s="39">
        <v>3.5999999999999997E-2</v>
      </c>
      <c r="F127" s="1">
        <v>40.075651861845998</v>
      </c>
      <c r="G127" s="1">
        <v>16.683794466403199</v>
      </c>
      <c r="H127" s="1">
        <v>28.947368421052602</v>
      </c>
      <c r="I127" s="1">
        <v>49.841666666666697</v>
      </c>
      <c r="J127" s="1">
        <v>53.877185755325499</v>
      </c>
      <c r="K127" s="1">
        <v>43.161429532971901</v>
      </c>
      <c r="L127" s="1">
        <v>19.329090909090901</v>
      </c>
      <c r="M127" s="1">
        <v>30.5361050328228</v>
      </c>
      <c r="N127" s="1">
        <v>53.158974358974397</v>
      </c>
      <c r="O127" s="1">
        <v>56.508216831867998</v>
      </c>
    </row>
    <row r="128" spans="1:15" x14ac:dyDescent="0.25">
      <c r="A128" t="s">
        <v>172</v>
      </c>
      <c r="B128" t="s">
        <v>44</v>
      </c>
      <c r="C128" t="s">
        <v>1</v>
      </c>
      <c r="D128">
        <v>90</v>
      </c>
      <c r="E128" s="39">
        <v>4.4999999999999998E-2</v>
      </c>
      <c r="F128" s="1">
        <v>50.236691845896303</v>
      </c>
      <c r="G128" s="1">
        <v>23.3605875831486</v>
      </c>
      <c r="H128" s="1">
        <v>34.410239651416099</v>
      </c>
      <c r="I128" s="1">
        <v>70.270403546869304</v>
      </c>
      <c r="J128" s="1">
        <v>49.056278874422503</v>
      </c>
      <c r="K128" s="1">
        <v>53.151854740199497</v>
      </c>
      <c r="L128" s="1">
        <v>23.855483025441</v>
      </c>
      <c r="M128" s="1">
        <v>39.816728452270603</v>
      </c>
      <c r="N128" s="1">
        <v>71.790809938051893</v>
      </c>
      <c r="O128" s="1">
        <v>50.151014521055899</v>
      </c>
    </row>
    <row r="129" spans="1:15" x14ac:dyDescent="0.25">
      <c r="A129" t="s">
        <v>172</v>
      </c>
      <c r="B129" t="s">
        <v>44</v>
      </c>
      <c r="C129" t="s">
        <v>98</v>
      </c>
      <c r="D129">
        <v>134</v>
      </c>
      <c r="E129" s="39">
        <v>6.6000000000000003E-2</v>
      </c>
      <c r="F129" s="1">
        <v>41.765162780403301</v>
      </c>
      <c r="G129" s="1">
        <v>23.725811028090401</v>
      </c>
      <c r="H129" s="1">
        <v>32.753384573894301</v>
      </c>
      <c r="I129" s="1">
        <v>54.109749027457802</v>
      </c>
      <c r="J129" s="1">
        <v>41.337759797724402</v>
      </c>
      <c r="K129" s="1">
        <v>45.628471780850901</v>
      </c>
      <c r="L129" s="1">
        <v>25.9858944799652</v>
      </c>
      <c r="M129" s="1">
        <v>39.2541495631543</v>
      </c>
      <c r="N129" s="1">
        <v>58.990244940893596</v>
      </c>
      <c r="O129" s="1">
        <v>43.043184582931801</v>
      </c>
    </row>
    <row r="130" spans="1:15" x14ac:dyDescent="0.25">
      <c r="A130" t="s">
        <v>172</v>
      </c>
      <c r="B130" t="s">
        <v>44</v>
      </c>
      <c r="C130" t="s">
        <v>99</v>
      </c>
      <c r="D130">
        <v>315</v>
      </c>
      <c r="E130" s="39">
        <v>0.156</v>
      </c>
      <c r="F130" s="1">
        <v>46.662390738440799</v>
      </c>
      <c r="G130" s="1">
        <v>21.904374112101301</v>
      </c>
      <c r="H130" s="1">
        <v>36.114754098360699</v>
      </c>
      <c r="I130" s="1">
        <v>59.468492382465698</v>
      </c>
      <c r="J130" s="1">
        <v>50.577049444202501</v>
      </c>
      <c r="K130" s="1">
        <v>50.6527637318354</v>
      </c>
      <c r="L130" s="1">
        <v>25.104292990540898</v>
      </c>
      <c r="M130" s="1">
        <v>39.324046920821097</v>
      </c>
      <c r="N130" s="1">
        <v>64.302243021895407</v>
      </c>
      <c r="O130" s="1">
        <v>52.831218648423103</v>
      </c>
    </row>
    <row r="131" spans="1:15" x14ac:dyDescent="0.25">
      <c r="A131" t="s">
        <v>172</v>
      </c>
      <c r="B131" t="s">
        <v>44</v>
      </c>
      <c r="C131" t="s">
        <v>100</v>
      </c>
      <c r="D131">
        <v>260</v>
      </c>
      <c r="E131" s="39">
        <v>0.129</v>
      </c>
      <c r="F131" s="1">
        <v>53.899396861843798</v>
      </c>
      <c r="G131" s="1">
        <v>27.659979585306299</v>
      </c>
      <c r="H131" s="1">
        <v>46.654671061412301</v>
      </c>
      <c r="I131" s="1">
        <v>69.724112875151306</v>
      </c>
      <c r="J131" s="1">
        <v>60.705686042349299</v>
      </c>
      <c r="K131" s="1">
        <v>58.322263615509698</v>
      </c>
      <c r="L131" s="1">
        <v>30.595281247759701</v>
      </c>
      <c r="M131" s="1">
        <v>50.040092153007599</v>
      </c>
      <c r="N131" s="1">
        <v>72.339924921473994</v>
      </c>
      <c r="O131" s="1">
        <v>62.756756417674097</v>
      </c>
    </row>
    <row r="132" spans="1:15" x14ac:dyDescent="0.25">
      <c r="A132" t="s">
        <v>172</v>
      </c>
      <c r="B132" t="s">
        <v>44</v>
      </c>
      <c r="C132" t="s">
        <v>101</v>
      </c>
      <c r="D132">
        <v>992</v>
      </c>
      <c r="E132" s="39">
        <v>0.49099999999999999</v>
      </c>
      <c r="F132" s="1">
        <v>58.083299681126498</v>
      </c>
      <c r="G132" s="1">
        <v>30.596764091857999</v>
      </c>
      <c r="H132" s="1">
        <v>49.430860695459003</v>
      </c>
      <c r="I132" s="1">
        <v>75.186983398711106</v>
      </c>
      <c r="J132" s="1">
        <v>62.653735353749198</v>
      </c>
      <c r="K132" s="1">
        <v>65.450635527055297</v>
      </c>
      <c r="L132" s="1">
        <v>35.211235475051303</v>
      </c>
      <c r="M132" s="1">
        <v>55.863171629398202</v>
      </c>
      <c r="N132" s="1">
        <v>85.546692020665901</v>
      </c>
      <c r="O132" s="1">
        <v>67.902496982931794</v>
      </c>
    </row>
    <row r="133" spans="1:15" x14ac:dyDescent="0.25">
      <c r="A133" t="s">
        <v>172</v>
      </c>
      <c r="B133" t="s">
        <v>46</v>
      </c>
      <c r="C133" t="s">
        <v>96</v>
      </c>
      <c r="D133">
        <v>68</v>
      </c>
      <c r="E133" s="39">
        <v>7.2999999999999995E-2</v>
      </c>
      <c r="F133" s="1">
        <v>82.827686575863495</v>
      </c>
      <c r="G133" s="1">
        <v>30.398149253731301</v>
      </c>
      <c r="H133" s="1">
        <v>51.109031105689603</v>
      </c>
      <c r="I133" s="1">
        <v>124.1490580942</v>
      </c>
      <c r="J133" s="1">
        <v>62.7373789610714</v>
      </c>
      <c r="K133" s="1">
        <v>83.695879199026606</v>
      </c>
      <c r="L133" s="1">
        <v>31.479080985915498</v>
      </c>
      <c r="M133" s="1">
        <v>58.960429252782198</v>
      </c>
      <c r="N133" s="1">
        <v>124.1490580942</v>
      </c>
      <c r="O133" s="1">
        <v>66.934607771457095</v>
      </c>
    </row>
    <row r="134" spans="1:15" x14ac:dyDescent="0.25">
      <c r="A134" t="s">
        <v>172</v>
      </c>
      <c r="B134" t="s">
        <v>46</v>
      </c>
      <c r="C134" t="s">
        <v>97</v>
      </c>
      <c r="D134">
        <v>19</v>
      </c>
      <c r="E134" s="39">
        <v>0.02</v>
      </c>
      <c r="F134" s="1">
        <v>65.621828255125195</v>
      </c>
      <c r="J134" s="1">
        <v>61.9744150656268</v>
      </c>
      <c r="K134" s="1">
        <v>66.108921785128501</v>
      </c>
      <c r="O134" s="1">
        <v>63.079988586646401</v>
      </c>
    </row>
    <row r="135" spans="1:15" x14ac:dyDescent="0.25">
      <c r="A135" t="s">
        <v>172</v>
      </c>
      <c r="B135" t="s">
        <v>46</v>
      </c>
      <c r="C135" t="s">
        <v>1</v>
      </c>
      <c r="D135">
        <v>52</v>
      </c>
      <c r="E135" s="39">
        <v>5.6000000000000001E-2</v>
      </c>
      <c r="F135" s="1">
        <v>93.672281469565803</v>
      </c>
      <c r="G135" s="1">
        <v>27.020133889099402</v>
      </c>
      <c r="H135" s="1">
        <v>58.9570990570991</v>
      </c>
      <c r="I135" s="1">
        <v>117.904811055084</v>
      </c>
      <c r="J135" s="1">
        <v>51.835894089914099</v>
      </c>
      <c r="K135" s="1">
        <v>93.773711202881998</v>
      </c>
      <c r="L135" s="1">
        <v>27.020133889099402</v>
      </c>
      <c r="M135" s="1">
        <v>58.9570990570991</v>
      </c>
      <c r="N135" s="1">
        <v>117.904811055084</v>
      </c>
      <c r="O135" s="1">
        <v>51.935637312678899</v>
      </c>
    </row>
    <row r="136" spans="1:15" x14ac:dyDescent="0.25">
      <c r="A136" t="s">
        <v>172</v>
      </c>
      <c r="B136" t="s">
        <v>46</v>
      </c>
      <c r="C136" t="s">
        <v>98</v>
      </c>
      <c r="D136">
        <v>49</v>
      </c>
      <c r="E136" s="39">
        <v>5.2999999999999999E-2</v>
      </c>
      <c r="F136" s="1">
        <v>69.320437474851701</v>
      </c>
      <c r="G136" s="1">
        <v>24.8581560283688</v>
      </c>
      <c r="H136" s="1">
        <v>52.272241313478403</v>
      </c>
      <c r="I136" s="1">
        <v>111.26526082130999</v>
      </c>
      <c r="J136" s="1">
        <v>45.591425536708599</v>
      </c>
      <c r="K136" s="1">
        <v>73.6925086801524</v>
      </c>
      <c r="L136" s="1">
        <v>26.2196531791908</v>
      </c>
      <c r="M136" s="1">
        <v>52.272241313478403</v>
      </c>
      <c r="N136" s="1">
        <v>124.658659217877</v>
      </c>
      <c r="O136" s="1">
        <v>54.657826128938801</v>
      </c>
    </row>
    <row r="137" spans="1:15" x14ac:dyDescent="0.25">
      <c r="A137" t="s">
        <v>172</v>
      </c>
      <c r="B137" t="s">
        <v>46</v>
      </c>
      <c r="C137" t="s">
        <v>99</v>
      </c>
      <c r="D137">
        <v>122</v>
      </c>
      <c r="E137" s="39">
        <v>0.13100000000000001</v>
      </c>
      <c r="F137" s="1">
        <v>80.401407816741099</v>
      </c>
      <c r="G137" s="1">
        <v>27.434207926294601</v>
      </c>
      <c r="H137" s="1">
        <v>50.639068825910897</v>
      </c>
      <c r="I137" s="1">
        <v>108.78807272637501</v>
      </c>
      <c r="J137" s="1">
        <v>56.819506565961099</v>
      </c>
      <c r="K137" s="1">
        <v>82.126842694185399</v>
      </c>
      <c r="L137" s="1">
        <v>28.116222206585999</v>
      </c>
      <c r="M137" s="1">
        <v>51.494114114114097</v>
      </c>
      <c r="N137" s="1">
        <v>108.78807272637501</v>
      </c>
      <c r="O137" s="1">
        <v>57.694527544716003</v>
      </c>
    </row>
    <row r="138" spans="1:15" x14ac:dyDescent="0.25">
      <c r="A138" t="s">
        <v>172</v>
      </c>
      <c r="B138" t="s">
        <v>46</v>
      </c>
      <c r="C138" t="s">
        <v>100</v>
      </c>
      <c r="D138">
        <v>131</v>
      </c>
      <c r="E138" s="39">
        <v>0.14000000000000001</v>
      </c>
      <c r="F138" s="1">
        <v>68.725082706501695</v>
      </c>
      <c r="G138" s="1">
        <v>27.504048499209901</v>
      </c>
      <c r="H138" s="1">
        <v>45.148190695002903</v>
      </c>
      <c r="I138" s="1">
        <v>89.024983526788006</v>
      </c>
      <c r="J138" s="1">
        <v>61.108009613165201</v>
      </c>
      <c r="K138" s="1">
        <v>69.777636710984495</v>
      </c>
      <c r="L138" s="1">
        <v>30.480845461208698</v>
      </c>
      <c r="M138" s="1">
        <v>47.301378857518102</v>
      </c>
      <c r="N138" s="1">
        <v>91.7444524805572</v>
      </c>
      <c r="O138" s="1">
        <v>61.704564546450598</v>
      </c>
    </row>
    <row r="139" spans="1:15" x14ac:dyDescent="0.25">
      <c r="A139" t="s">
        <v>172</v>
      </c>
      <c r="B139" t="s">
        <v>46</v>
      </c>
      <c r="C139" t="s">
        <v>101</v>
      </c>
      <c r="D139">
        <v>492</v>
      </c>
      <c r="E139" s="39">
        <v>0.52700000000000002</v>
      </c>
      <c r="F139" s="1">
        <v>75.340663141762107</v>
      </c>
      <c r="G139" s="1">
        <v>26.758689582723001</v>
      </c>
      <c r="H139" s="1">
        <v>47.646045137296902</v>
      </c>
      <c r="I139" s="1">
        <v>94.078105625717598</v>
      </c>
      <c r="J139" s="1">
        <v>68.563248176993994</v>
      </c>
      <c r="K139" s="1">
        <v>77.896843417017095</v>
      </c>
      <c r="L139" s="1">
        <v>28.790257547251301</v>
      </c>
      <c r="M139" s="1">
        <v>49.715370437761401</v>
      </c>
      <c r="N139" s="1">
        <v>95.721474383301697</v>
      </c>
      <c r="O139" s="1">
        <v>71.084588663736696</v>
      </c>
    </row>
    <row r="140" spans="1:15" x14ac:dyDescent="0.25">
      <c r="A140" t="s">
        <v>172</v>
      </c>
      <c r="B140" t="s">
        <v>48</v>
      </c>
      <c r="C140" t="s">
        <v>96</v>
      </c>
      <c r="D140">
        <v>251</v>
      </c>
      <c r="E140" s="39">
        <v>9.7000000000000003E-2</v>
      </c>
      <c r="F140" s="1">
        <v>30.575369619022499</v>
      </c>
      <c r="G140" s="1">
        <v>14.8671243014265</v>
      </c>
      <c r="H140" s="1">
        <v>25.127659574468101</v>
      </c>
      <c r="I140" s="1">
        <v>40.220060036859103</v>
      </c>
      <c r="J140" s="1">
        <v>30.5260168665022</v>
      </c>
      <c r="K140" s="1">
        <v>34.187163019356902</v>
      </c>
      <c r="L140" s="1">
        <v>17.260058214128399</v>
      </c>
      <c r="M140" s="1">
        <v>27.835955056179799</v>
      </c>
      <c r="N140" s="1">
        <v>45.355228523570197</v>
      </c>
      <c r="O140" s="1">
        <v>33.998880748101698</v>
      </c>
    </row>
    <row r="141" spans="1:15" x14ac:dyDescent="0.25">
      <c r="A141" t="s">
        <v>172</v>
      </c>
      <c r="B141" t="s">
        <v>48</v>
      </c>
      <c r="C141" t="s">
        <v>97</v>
      </c>
      <c r="D141">
        <v>193</v>
      </c>
      <c r="E141" s="39">
        <v>7.3999999999999996E-2</v>
      </c>
      <c r="F141" s="1">
        <v>27.191317625515001</v>
      </c>
      <c r="G141" s="1">
        <v>14.728571428571399</v>
      </c>
      <c r="H141" s="1">
        <v>22.012605042016801</v>
      </c>
      <c r="I141" s="1">
        <v>35.417487684729103</v>
      </c>
      <c r="J141" s="1">
        <v>25.1270465884337</v>
      </c>
      <c r="K141" s="1">
        <v>30.978443009326199</v>
      </c>
      <c r="L141" s="1">
        <v>17.457300275482101</v>
      </c>
      <c r="M141" s="1">
        <v>24.819512195122002</v>
      </c>
      <c r="N141" s="1">
        <v>41.931506849315099</v>
      </c>
      <c r="O141" s="1">
        <v>28.472136798105801</v>
      </c>
    </row>
    <row r="142" spans="1:15" x14ac:dyDescent="0.25">
      <c r="A142" t="s">
        <v>172</v>
      </c>
      <c r="B142" t="s">
        <v>48</v>
      </c>
      <c r="C142" t="s">
        <v>1</v>
      </c>
      <c r="D142">
        <v>225</v>
      </c>
      <c r="E142" s="39">
        <v>8.6999999999999994E-2</v>
      </c>
      <c r="F142" s="1">
        <v>26.960520096861199</v>
      </c>
      <c r="G142" s="1">
        <v>15.1987577639752</v>
      </c>
      <c r="H142" s="1">
        <v>21.387850467289699</v>
      </c>
      <c r="I142" s="1">
        <v>31.930769230769201</v>
      </c>
      <c r="J142" s="1">
        <v>27.492006414914702</v>
      </c>
      <c r="K142" s="1">
        <v>30.956923809778601</v>
      </c>
      <c r="L142" s="1">
        <v>17.724696356275299</v>
      </c>
      <c r="M142" s="1">
        <v>25.005859375</v>
      </c>
      <c r="N142" s="1">
        <v>37.778985507246396</v>
      </c>
      <c r="O142" s="1">
        <v>30.756868827933399</v>
      </c>
    </row>
    <row r="143" spans="1:15" x14ac:dyDescent="0.25">
      <c r="A143" t="s">
        <v>172</v>
      </c>
      <c r="B143" t="s">
        <v>48</v>
      </c>
      <c r="C143" t="s">
        <v>98</v>
      </c>
      <c r="D143">
        <v>298</v>
      </c>
      <c r="E143" s="39">
        <v>0.115</v>
      </c>
      <c r="F143" s="1">
        <v>27.082461478153601</v>
      </c>
      <c r="G143" s="1">
        <v>15.369845014984101</v>
      </c>
      <c r="H143" s="1">
        <v>22.027999999999999</v>
      </c>
      <c r="I143" s="1">
        <v>33.611502782931403</v>
      </c>
      <c r="J143" s="1">
        <v>25.630692172796799</v>
      </c>
      <c r="K143" s="1">
        <v>32.257147238429198</v>
      </c>
      <c r="L143" s="1">
        <v>18.3138020833333</v>
      </c>
      <c r="M143" s="1">
        <v>28.031866359447001</v>
      </c>
      <c r="N143" s="1">
        <v>40.633962936564501</v>
      </c>
      <c r="O143" s="1">
        <v>30.1221344460347</v>
      </c>
    </row>
    <row r="144" spans="1:15" x14ac:dyDescent="0.25">
      <c r="A144" t="s">
        <v>172</v>
      </c>
      <c r="B144" t="s">
        <v>48</v>
      </c>
      <c r="C144" t="s">
        <v>99</v>
      </c>
      <c r="D144">
        <v>533</v>
      </c>
      <c r="E144" s="39">
        <v>0.20499999999999999</v>
      </c>
      <c r="F144" s="1">
        <v>28.2696872799593</v>
      </c>
      <c r="G144" s="1">
        <v>15.990099009901</v>
      </c>
      <c r="H144" s="1">
        <v>23.709558823529399</v>
      </c>
      <c r="I144" s="1">
        <v>35.198533558939701</v>
      </c>
      <c r="J144" s="1">
        <v>28.7755546943126</v>
      </c>
      <c r="K144" s="1">
        <v>33.566898962112397</v>
      </c>
      <c r="L144" s="1">
        <v>19.536312849162002</v>
      </c>
      <c r="M144" s="1">
        <v>28.016853932584301</v>
      </c>
      <c r="N144" s="1">
        <v>41.174603174603199</v>
      </c>
      <c r="O144" s="1">
        <v>34.2156352673084</v>
      </c>
    </row>
    <row r="145" spans="1:15" x14ac:dyDescent="0.25">
      <c r="A145" t="s">
        <v>172</v>
      </c>
      <c r="B145" t="s">
        <v>48</v>
      </c>
      <c r="C145" t="s">
        <v>100</v>
      </c>
      <c r="D145">
        <v>348</v>
      </c>
      <c r="E145" s="39">
        <v>0.13400000000000001</v>
      </c>
      <c r="F145" s="1">
        <v>27.998943845813798</v>
      </c>
      <c r="G145" s="1">
        <v>14.0215779616045</v>
      </c>
      <c r="H145" s="1">
        <v>21.534310850439901</v>
      </c>
      <c r="I145" s="1">
        <v>34.853989863271998</v>
      </c>
      <c r="J145" s="1">
        <v>30.057207754476799</v>
      </c>
      <c r="K145" s="1">
        <v>33.066960144107597</v>
      </c>
      <c r="L145" s="1">
        <v>18.056709587818499</v>
      </c>
      <c r="M145" s="1">
        <v>26.5976588144967</v>
      </c>
      <c r="N145" s="1">
        <v>40.415802254467003</v>
      </c>
      <c r="O145" s="1">
        <v>34.850609486983601</v>
      </c>
    </row>
    <row r="146" spans="1:15" x14ac:dyDescent="0.25">
      <c r="A146" t="s">
        <v>172</v>
      </c>
      <c r="B146" t="s">
        <v>48</v>
      </c>
      <c r="C146" t="s">
        <v>101</v>
      </c>
      <c r="D146">
        <v>752</v>
      </c>
      <c r="E146" s="39">
        <v>0.28899999999999998</v>
      </c>
      <c r="F146" s="1">
        <v>33.325855139110303</v>
      </c>
      <c r="G146" s="1">
        <v>17.8878397103522</v>
      </c>
      <c r="H146" s="1">
        <v>28.421786941580802</v>
      </c>
      <c r="I146" s="1">
        <v>42.981743994131698</v>
      </c>
      <c r="J146" s="1">
        <v>38.144960052010497</v>
      </c>
      <c r="K146" s="1">
        <v>39.2001372204451</v>
      </c>
      <c r="L146" s="1">
        <v>22.544087974172701</v>
      </c>
      <c r="M146" s="1">
        <v>33.645856102003599</v>
      </c>
      <c r="N146" s="1">
        <v>50.673179499072397</v>
      </c>
      <c r="O146" s="1">
        <v>43.350880371132597</v>
      </c>
    </row>
    <row r="147" spans="1:15" x14ac:dyDescent="0.25">
      <c r="A147" t="s">
        <v>172</v>
      </c>
      <c r="B147" t="s">
        <v>50</v>
      </c>
      <c r="C147" t="s">
        <v>96</v>
      </c>
      <c r="D147">
        <v>234</v>
      </c>
      <c r="E147" s="39">
        <v>0.18099999999999999</v>
      </c>
      <c r="F147" s="1">
        <v>226.506973360096</v>
      </c>
      <c r="G147" s="1">
        <v>93.972229931312</v>
      </c>
      <c r="H147" s="1">
        <v>168.74107142857099</v>
      </c>
      <c r="I147" s="1">
        <v>314.16930076628398</v>
      </c>
      <c r="J147" s="1">
        <v>203.02195404346301</v>
      </c>
      <c r="K147" s="1">
        <v>227.61109056084899</v>
      </c>
      <c r="L147" s="1">
        <v>97.036718348329103</v>
      </c>
      <c r="M147" s="1">
        <v>168.74107142857099</v>
      </c>
      <c r="N147" s="1">
        <v>315.56773879142298</v>
      </c>
      <c r="O147" s="1">
        <v>203.66413242292401</v>
      </c>
    </row>
    <row r="148" spans="1:15" x14ac:dyDescent="0.25">
      <c r="A148" t="s">
        <v>172</v>
      </c>
      <c r="B148" t="s">
        <v>50</v>
      </c>
      <c r="C148" t="s">
        <v>97</v>
      </c>
      <c r="D148">
        <v>80</v>
      </c>
      <c r="E148" s="39">
        <v>6.2E-2</v>
      </c>
      <c r="F148" s="1">
        <v>249.31775131309101</v>
      </c>
      <c r="G148" s="1">
        <v>120.607857142857</v>
      </c>
      <c r="H148" s="1">
        <v>196.56693286010099</v>
      </c>
      <c r="I148" s="1">
        <v>301.81549416986502</v>
      </c>
      <c r="J148" s="1">
        <v>234.64670587300299</v>
      </c>
      <c r="K148" s="1">
        <v>250.24892780690499</v>
      </c>
      <c r="L148" s="1">
        <v>121.36381773399</v>
      </c>
      <c r="M148" s="1">
        <v>196.56693286010099</v>
      </c>
      <c r="N148" s="1">
        <v>301.81549416986502</v>
      </c>
      <c r="O148" s="1">
        <v>236.12540729555701</v>
      </c>
    </row>
    <row r="149" spans="1:15" x14ac:dyDescent="0.25">
      <c r="A149" t="s">
        <v>172</v>
      </c>
      <c r="B149" t="s">
        <v>50</v>
      </c>
      <c r="C149" t="s">
        <v>1</v>
      </c>
      <c r="D149">
        <v>98</v>
      </c>
      <c r="E149" s="39">
        <v>7.5999999999999998E-2</v>
      </c>
      <c r="F149" s="1">
        <v>242.68422644754699</v>
      </c>
      <c r="G149" s="1">
        <v>98.801044553300699</v>
      </c>
      <c r="H149" s="1">
        <v>184.63911239941999</v>
      </c>
      <c r="I149" s="1">
        <v>325.413752913753</v>
      </c>
      <c r="J149" s="1">
        <v>186.57547610541599</v>
      </c>
      <c r="K149" s="1">
        <v>245.75008801288899</v>
      </c>
      <c r="L149" s="1">
        <v>98.801044553300699</v>
      </c>
      <c r="M149" s="1">
        <v>192.879397692091</v>
      </c>
      <c r="N149" s="1">
        <v>325.413752913753</v>
      </c>
      <c r="O149" s="1">
        <v>187.62790953310099</v>
      </c>
    </row>
    <row r="150" spans="1:15" x14ac:dyDescent="0.25">
      <c r="A150" t="s">
        <v>172</v>
      </c>
      <c r="B150" t="s">
        <v>50</v>
      </c>
      <c r="C150" t="s">
        <v>98</v>
      </c>
      <c r="D150">
        <v>137</v>
      </c>
      <c r="E150" s="39">
        <v>0.106</v>
      </c>
      <c r="F150" s="1">
        <v>253.70081171528199</v>
      </c>
      <c r="G150" s="1">
        <v>116.447619047619</v>
      </c>
      <c r="H150" s="1">
        <v>201.899641577061</v>
      </c>
      <c r="I150" s="1">
        <v>324.79250000000002</v>
      </c>
      <c r="J150" s="1">
        <v>218.34016961365799</v>
      </c>
      <c r="K150" s="1">
        <v>254.30128525738701</v>
      </c>
      <c r="L150" s="1">
        <v>116.447619047619</v>
      </c>
      <c r="M150" s="1">
        <v>201.899641577061</v>
      </c>
      <c r="N150" s="1">
        <v>324.79250000000002</v>
      </c>
      <c r="O150" s="1">
        <v>218.97571379714299</v>
      </c>
    </row>
    <row r="151" spans="1:15" x14ac:dyDescent="0.25">
      <c r="A151" t="s">
        <v>172</v>
      </c>
      <c r="B151" t="s">
        <v>50</v>
      </c>
      <c r="C151" t="s">
        <v>99</v>
      </c>
      <c r="D151">
        <v>166</v>
      </c>
      <c r="E151" s="39">
        <v>0.128</v>
      </c>
      <c r="F151" s="1">
        <v>235.66581261450301</v>
      </c>
      <c r="G151" s="1">
        <v>97.037639733890302</v>
      </c>
      <c r="H151" s="1">
        <v>175.213546061979</v>
      </c>
      <c r="I151" s="1">
        <v>291.25401187515001</v>
      </c>
      <c r="J151" s="1">
        <v>208.85705929187699</v>
      </c>
      <c r="K151" s="1">
        <v>236.95743152931101</v>
      </c>
      <c r="L151" s="1">
        <v>97.037639733890302</v>
      </c>
      <c r="M151" s="1">
        <v>175.50372508071499</v>
      </c>
      <c r="N151" s="1">
        <v>291.25401187515001</v>
      </c>
      <c r="O151" s="1">
        <v>209.921502039225</v>
      </c>
    </row>
    <row r="152" spans="1:15" x14ac:dyDescent="0.25">
      <c r="A152" t="s">
        <v>172</v>
      </c>
      <c r="B152" t="s">
        <v>50</v>
      </c>
      <c r="C152" t="s">
        <v>100</v>
      </c>
      <c r="D152">
        <v>126</v>
      </c>
      <c r="E152" s="39">
        <v>9.7000000000000003E-2</v>
      </c>
      <c r="F152" s="1">
        <v>258.57464455670402</v>
      </c>
      <c r="G152" s="1">
        <v>125.65773581334901</v>
      </c>
      <c r="H152" s="1">
        <v>209.73673963493599</v>
      </c>
      <c r="I152" s="1">
        <v>344.802635267732</v>
      </c>
      <c r="J152" s="1">
        <v>160.72339382050001</v>
      </c>
      <c r="K152" s="1">
        <v>261.30739044985302</v>
      </c>
      <c r="L152" s="1">
        <v>125.65773581334901</v>
      </c>
      <c r="M152" s="1">
        <v>213.083600770218</v>
      </c>
      <c r="N152" s="1">
        <v>344.802635267732</v>
      </c>
      <c r="O152" s="1">
        <v>162.71907558702901</v>
      </c>
    </row>
    <row r="153" spans="1:15" x14ac:dyDescent="0.25">
      <c r="A153" t="s">
        <v>172</v>
      </c>
      <c r="B153" t="s">
        <v>50</v>
      </c>
      <c r="C153" t="s">
        <v>101</v>
      </c>
      <c r="D153">
        <v>455</v>
      </c>
      <c r="E153" s="39">
        <v>0.35099999999999998</v>
      </c>
      <c r="F153" s="1">
        <v>348.18434817048097</v>
      </c>
      <c r="G153" s="1">
        <v>127.643595730008</v>
      </c>
      <c r="H153" s="1">
        <v>254.62650602409599</v>
      </c>
      <c r="I153" s="1">
        <v>510.49212109557402</v>
      </c>
      <c r="J153" s="1">
        <v>284.43628513383402</v>
      </c>
      <c r="K153" s="1">
        <v>352.19854691128398</v>
      </c>
      <c r="L153" s="1">
        <v>130.68817721472999</v>
      </c>
      <c r="M153" s="1">
        <v>260.13107822410097</v>
      </c>
      <c r="N153" s="1">
        <v>522.68635454343405</v>
      </c>
      <c r="O153" s="1">
        <v>286.88968507006001</v>
      </c>
    </row>
    <row r="154" spans="1:15" x14ac:dyDescent="0.25">
      <c r="A154" t="s">
        <v>172</v>
      </c>
      <c r="B154" t="s">
        <v>51</v>
      </c>
      <c r="C154" t="s">
        <v>96</v>
      </c>
      <c r="D154">
        <v>23</v>
      </c>
      <c r="E154" s="39">
        <v>0.124</v>
      </c>
      <c r="F154" s="1">
        <v>22.0960345780986</v>
      </c>
      <c r="H154" s="1">
        <v>19.5614035087719</v>
      </c>
      <c r="J154" s="1">
        <v>18.259151954127098</v>
      </c>
      <c r="K154" s="1">
        <v>24.837879941938901</v>
      </c>
      <c r="M154" s="1">
        <v>24.001468428781202</v>
      </c>
      <c r="O154" s="1">
        <v>21.446020061493101</v>
      </c>
    </row>
    <row r="155" spans="1:15" x14ac:dyDescent="0.25">
      <c r="A155" t="s">
        <v>172</v>
      </c>
      <c r="B155" t="s">
        <v>51</v>
      </c>
      <c r="C155" t="s">
        <v>97</v>
      </c>
      <c r="D155">
        <v>10</v>
      </c>
      <c r="E155" s="39">
        <v>5.3999999999999999E-2</v>
      </c>
      <c r="F155" s="1">
        <v>28.1629812708033</v>
      </c>
      <c r="J155" s="1">
        <v>30.552001516710899</v>
      </c>
      <c r="K155" s="1">
        <v>29.0722492116616</v>
      </c>
      <c r="O155" s="1">
        <v>31.234900601267501</v>
      </c>
    </row>
    <row r="156" spans="1:15" x14ac:dyDescent="0.25">
      <c r="A156" t="s">
        <v>172</v>
      </c>
      <c r="B156" t="s">
        <v>51</v>
      </c>
      <c r="C156" t="s">
        <v>1</v>
      </c>
      <c r="D156">
        <v>15</v>
      </c>
      <c r="E156" s="39">
        <v>8.1000000000000003E-2</v>
      </c>
      <c r="F156" s="1">
        <v>23.792859783470099</v>
      </c>
      <c r="J156" s="1">
        <v>19.494145875051899</v>
      </c>
      <c r="K156" s="1">
        <v>27.299972067709401</v>
      </c>
      <c r="O156" s="1">
        <v>20.558929119085001</v>
      </c>
    </row>
    <row r="157" spans="1:15" x14ac:dyDescent="0.25">
      <c r="A157" t="s">
        <v>172</v>
      </c>
      <c r="B157" t="s">
        <v>51</v>
      </c>
      <c r="C157" t="s">
        <v>98</v>
      </c>
      <c r="D157">
        <v>11</v>
      </c>
      <c r="E157" s="39">
        <v>5.8999999999999997E-2</v>
      </c>
      <c r="F157" s="1">
        <v>18.900370758587599</v>
      </c>
      <c r="J157" s="1">
        <v>19.1272131845896</v>
      </c>
      <c r="K157" s="1">
        <v>20.126881829188399</v>
      </c>
      <c r="O157" s="1">
        <v>21.541521339758798</v>
      </c>
    </row>
    <row r="158" spans="1:15" x14ac:dyDescent="0.25">
      <c r="A158" t="s">
        <v>172</v>
      </c>
      <c r="B158" t="s">
        <v>51</v>
      </c>
      <c r="C158" t="s">
        <v>99</v>
      </c>
      <c r="D158">
        <v>27</v>
      </c>
      <c r="E158" s="39">
        <v>0.14499999999999999</v>
      </c>
      <c r="F158" s="1">
        <v>23.731689434740701</v>
      </c>
      <c r="H158" s="1">
        <v>17.1979591836735</v>
      </c>
      <c r="J158" s="1">
        <v>25.0899286098104</v>
      </c>
      <c r="K158" s="1">
        <v>27.469754186103</v>
      </c>
      <c r="M158" s="1">
        <v>22.140726329442298</v>
      </c>
      <c r="O158" s="1">
        <v>29.8795194595839</v>
      </c>
    </row>
    <row r="159" spans="1:15" x14ac:dyDescent="0.25">
      <c r="A159" t="s">
        <v>172</v>
      </c>
      <c r="B159" t="s">
        <v>51</v>
      </c>
      <c r="C159" t="s">
        <v>100</v>
      </c>
      <c r="D159">
        <v>25</v>
      </c>
      <c r="E159" s="39">
        <v>0.13400000000000001</v>
      </c>
      <c r="F159" s="1">
        <v>29.0036534195883</v>
      </c>
      <c r="H159" s="1">
        <v>28.165680473372799</v>
      </c>
      <c r="J159" s="1">
        <v>29.656118299445499</v>
      </c>
      <c r="K159" s="1">
        <v>31.298729732239199</v>
      </c>
      <c r="M159" s="1">
        <v>30.452944413869002</v>
      </c>
      <c r="O159" s="1">
        <v>31.230751458095199</v>
      </c>
    </row>
    <row r="160" spans="1:15" x14ac:dyDescent="0.25">
      <c r="A160" t="s">
        <v>172</v>
      </c>
      <c r="B160" t="s">
        <v>51</v>
      </c>
      <c r="C160" t="s">
        <v>101</v>
      </c>
      <c r="D160">
        <v>75</v>
      </c>
      <c r="E160" s="39">
        <v>0.40300000000000002</v>
      </c>
      <c r="F160" s="1">
        <v>34.662799738912398</v>
      </c>
      <c r="G160" s="1">
        <v>21.777376530695001</v>
      </c>
      <c r="H160" s="1">
        <v>30.802548371873499</v>
      </c>
      <c r="I160" s="1">
        <v>44.044228200418402</v>
      </c>
      <c r="J160" s="1">
        <v>33.275506917528901</v>
      </c>
      <c r="K160" s="1">
        <v>39.2066712664138</v>
      </c>
      <c r="L160" s="1">
        <v>27.6243625800087</v>
      </c>
      <c r="M160" s="1">
        <v>35.7454545454545</v>
      </c>
      <c r="N160" s="1">
        <v>49.485619247969197</v>
      </c>
      <c r="O160" s="1">
        <v>37.554363772709699</v>
      </c>
    </row>
    <row r="161" spans="1:15" x14ac:dyDescent="0.25">
      <c r="A161" t="s">
        <v>172</v>
      </c>
      <c r="B161" t="s">
        <v>54</v>
      </c>
      <c r="C161" t="s">
        <v>96</v>
      </c>
      <c r="D161">
        <v>174</v>
      </c>
      <c r="E161" s="39">
        <v>9.8000000000000004E-2</v>
      </c>
      <c r="F161" s="1">
        <v>35.724324897618601</v>
      </c>
      <c r="G161" s="1">
        <v>13.084719334719299</v>
      </c>
      <c r="H161" s="1">
        <v>20.921418128654999</v>
      </c>
      <c r="I161" s="1">
        <v>43.755046583850898</v>
      </c>
      <c r="J161" s="1">
        <v>36.504499835084602</v>
      </c>
      <c r="K161" s="1">
        <v>37.807771186411699</v>
      </c>
      <c r="L161" s="1">
        <v>13.3630166931638</v>
      </c>
      <c r="M161" s="1">
        <v>23.200061199510401</v>
      </c>
      <c r="N161" s="1">
        <v>44.138586956521699</v>
      </c>
      <c r="O161" s="1">
        <v>37.912889815604998</v>
      </c>
    </row>
    <row r="162" spans="1:15" x14ac:dyDescent="0.25">
      <c r="A162" t="s">
        <v>172</v>
      </c>
      <c r="B162" t="s">
        <v>54</v>
      </c>
      <c r="C162" t="s">
        <v>97</v>
      </c>
      <c r="D162">
        <v>103</v>
      </c>
      <c r="E162" s="39">
        <v>5.8000000000000003E-2</v>
      </c>
      <c r="F162" s="1">
        <v>30.412909816387501</v>
      </c>
      <c r="G162" s="1">
        <v>11.1997885835095</v>
      </c>
      <c r="H162" s="1">
        <v>19.155555555555601</v>
      </c>
      <c r="I162" s="1">
        <v>35.572538676673602</v>
      </c>
      <c r="J162" s="1">
        <v>28.3737497698963</v>
      </c>
      <c r="K162" s="1">
        <v>32.707537284357301</v>
      </c>
      <c r="L162" s="1">
        <v>11.4158476658477</v>
      </c>
      <c r="M162" s="1">
        <v>19.695121951219502</v>
      </c>
      <c r="N162" s="1">
        <v>36.419913419913399</v>
      </c>
      <c r="O162" s="1">
        <v>29.692090568816301</v>
      </c>
    </row>
    <row r="163" spans="1:15" x14ac:dyDescent="0.25">
      <c r="A163" t="s">
        <v>172</v>
      </c>
      <c r="B163" t="s">
        <v>54</v>
      </c>
      <c r="C163" t="s">
        <v>1</v>
      </c>
      <c r="D163">
        <v>119</v>
      </c>
      <c r="E163" s="39">
        <v>6.7000000000000004E-2</v>
      </c>
      <c r="F163" s="1">
        <v>31.7210346396697</v>
      </c>
      <c r="G163" s="1">
        <v>13.8444912703191</v>
      </c>
      <c r="H163" s="1">
        <v>20</v>
      </c>
      <c r="I163" s="1">
        <v>34.634561403508798</v>
      </c>
      <c r="J163" s="1">
        <v>33.520503713270898</v>
      </c>
      <c r="K163" s="1">
        <v>33.887559906839101</v>
      </c>
      <c r="L163" s="1">
        <v>14.5326086956522</v>
      </c>
      <c r="M163" s="1">
        <v>21.776066904013401</v>
      </c>
      <c r="N163" s="1">
        <v>40.085784313725497</v>
      </c>
      <c r="O163" s="1">
        <v>34.795346445382599</v>
      </c>
    </row>
    <row r="164" spans="1:15" x14ac:dyDescent="0.25">
      <c r="A164" t="s">
        <v>172</v>
      </c>
      <c r="B164" t="s">
        <v>54</v>
      </c>
      <c r="C164" t="s">
        <v>98</v>
      </c>
      <c r="D164">
        <v>143</v>
      </c>
      <c r="E164" s="39">
        <v>8.1000000000000003E-2</v>
      </c>
      <c r="F164" s="1">
        <v>29.544724876061601</v>
      </c>
      <c r="G164" s="1">
        <v>12.445998940116599</v>
      </c>
      <c r="H164" s="1">
        <v>19.869047619047599</v>
      </c>
      <c r="I164" s="1">
        <v>33.569239384991299</v>
      </c>
      <c r="J164" s="1">
        <v>29.737973156386701</v>
      </c>
      <c r="K164" s="1">
        <v>33.187196056852301</v>
      </c>
      <c r="L164" s="1">
        <v>13.0489197319841</v>
      </c>
      <c r="M164" s="1">
        <v>20.625</v>
      </c>
      <c r="N164" s="1">
        <v>34.989588244538702</v>
      </c>
      <c r="O164" s="1">
        <v>32.6167196979533</v>
      </c>
    </row>
    <row r="165" spans="1:15" x14ac:dyDescent="0.25">
      <c r="A165" t="s">
        <v>172</v>
      </c>
      <c r="B165" t="s">
        <v>54</v>
      </c>
      <c r="C165" t="s">
        <v>99</v>
      </c>
      <c r="D165">
        <v>346</v>
      </c>
      <c r="E165" s="39">
        <v>0.19500000000000001</v>
      </c>
      <c r="F165" s="1">
        <v>24.222828053374901</v>
      </c>
      <c r="G165" s="1">
        <v>11.4665983606557</v>
      </c>
      <c r="H165" s="1">
        <v>17.3074989526602</v>
      </c>
      <c r="I165" s="1">
        <v>27.375</v>
      </c>
      <c r="J165" s="1">
        <v>27.699869751287</v>
      </c>
      <c r="K165" s="1">
        <v>26.885549955664001</v>
      </c>
      <c r="L165" s="1">
        <v>12.0583333333333</v>
      </c>
      <c r="M165" s="1">
        <v>18.348470948012199</v>
      </c>
      <c r="N165" s="1">
        <v>29.847052845528498</v>
      </c>
      <c r="O165" s="1">
        <v>30.7244448051317</v>
      </c>
    </row>
    <row r="166" spans="1:15" x14ac:dyDescent="0.25">
      <c r="A166" t="s">
        <v>172</v>
      </c>
      <c r="B166" t="s">
        <v>54</v>
      </c>
      <c r="C166" t="s">
        <v>100</v>
      </c>
      <c r="D166">
        <v>290</v>
      </c>
      <c r="E166" s="39">
        <v>0.16400000000000001</v>
      </c>
      <c r="F166" s="1">
        <v>26.7546677246714</v>
      </c>
      <c r="G166" s="1">
        <v>12.153822575350899</v>
      </c>
      <c r="H166" s="1">
        <v>17.468253968254</v>
      </c>
      <c r="I166" s="1">
        <v>31.288149350649402</v>
      </c>
      <c r="J166" s="1">
        <v>27.279840310357301</v>
      </c>
      <c r="K166" s="1">
        <v>30.4392437033021</v>
      </c>
      <c r="L166" s="1">
        <v>12.434188034188001</v>
      </c>
      <c r="M166" s="1">
        <v>19.329640652557298</v>
      </c>
      <c r="N166" s="1">
        <v>35.620512820512801</v>
      </c>
      <c r="O166" s="1">
        <v>30.192354658339699</v>
      </c>
    </row>
    <row r="167" spans="1:15" x14ac:dyDescent="0.25">
      <c r="A167" t="s">
        <v>172</v>
      </c>
      <c r="B167" t="s">
        <v>54</v>
      </c>
      <c r="C167" t="s">
        <v>101</v>
      </c>
      <c r="D167">
        <v>597</v>
      </c>
      <c r="E167" s="39">
        <v>0.33700000000000002</v>
      </c>
      <c r="F167" s="1">
        <v>38.731938035804298</v>
      </c>
      <c r="G167" s="1">
        <v>15.1111111111111</v>
      </c>
      <c r="H167" s="1">
        <v>29.390134529148</v>
      </c>
      <c r="I167" s="1">
        <v>51.571428571428598</v>
      </c>
      <c r="J167" s="1">
        <v>48.1784097641901</v>
      </c>
      <c r="K167" s="1">
        <v>47.554697190623997</v>
      </c>
      <c r="L167" s="1">
        <v>19.0156862745098</v>
      </c>
      <c r="M167" s="1">
        <v>35.309417040358703</v>
      </c>
      <c r="N167" s="1">
        <v>59.848214285714299</v>
      </c>
      <c r="O167" s="1">
        <v>53.424125036555601</v>
      </c>
    </row>
    <row r="168" spans="1:15" x14ac:dyDescent="0.25">
      <c r="A168" t="s">
        <v>172</v>
      </c>
      <c r="B168" t="s">
        <v>55</v>
      </c>
      <c r="C168" t="s">
        <v>96</v>
      </c>
      <c r="D168">
        <v>670</v>
      </c>
      <c r="E168" s="39">
        <v>7.4999999999999997E-2</v>
      </c>
      <c r="F168" s="1">
        <v>86.798795433547596</v>
      </c>
      <c r="G168" s="1">
        <v>21.9338010982306</v>
      </c>
      <c r="H168" s="1">
        <v>44.734848484848499</v>
      </c>
      <c r="I168" s="1">
        <v>101.17235772357699</v>
      </c>
      <c r="J168" s="1">
        <v>61.356886693926697</v>
      </c>
      <c r="K168" s="1">
        <v>87.920327268969899</v>
      </c>
      <c r="L168" s="1">
        <v>22.269817073170699</v>
      </c>
      <c r="M168" s="1">
        <v>45.066238162747403</v>
      </c>
      <c r="N168" s="1">
        <v>102.91569761989599</v>
      </c>
      <c r="O168" s="1">
        <v>62.104795894111298</v>
      </c>
    </row>
    <row r="169" spans="1:15" x14ac:dyDescent="0.25">
      <c r="A169" t="s">
        <v>172</v>
      </c>
      <c r="B169" t="s">
        <v>55</v>
      </c>
      <c r="C169" t="s">
        <v>97</v>
      </c>
      <c r="D169">
        <v>273</v>
      </c>
      <c r="E169" s="39">
        <v>0.03</v>
      </c>
      <c r="F169" s="1">
        <v>88.741051754142902</v>
      </c>
      <c r="G169" s="1">
        <v>24.754716981132098</v>
      </c>
      <c r="H169" s="1">
        <v>47.732758620689701</v>
      </c>
      <c r="I169" s="1">
        <v>89.793478260869605</v>
      </c>
      <c r="J169" s="1">
        <v>68.488052209685193</v>
      </c>
      <c r="K169" s="1">
        <v>89.983179289478002</v>
      </c>
      <c r="L169" s="1">
        <v>24.934782608695699</v>
      </c>
      <c r="M169" s="1">
        <v>48.268041237113401</v>
      </c>
      <c r="N169" s="1">
        <v>90.1666666666667</v>
      </c>
      <c r="O169" s="1">
        <v>69.363241937259204</v>
      </c>
    </row>
    <row r="170" spans="1:15" x14ac:dyDescent="0.25">
      <c r="A170" t="s">
        <v>172</v>
      </c>
      <c r="B170" t="s">
        <v>55</v>
      </c>
      <c r="C170" t="s">
        <v>1</v>
      </c>
      <c r="D170">
        <v>413</v>
      </c>
      <c r="E170" s="39">
        <v>4.5999999999999999E-2</v>
      </c>
      <c r="F170" s="1">
        <v>83.772891764020699</v>
      </c>
      <c r="G170" s="1">
        <v>21.2368421052632</v>
      </c>
      <c r="H170" s="1">
        <v>50.470710212545399</v>
      </c>
      <c r="I170" s="1">
        <v>103.88275862069</v>
      </c>
      <c r="J170" s="1">
        <v>67.445320239686794</v>
      </c>
      <c r="K170" s="1">
        <v>85.623825234133903</v>
      </c>
      <c r="L170" s="1">
        <v>21.628571428571401</v>
      </c>
      <c r="M170" s="1">
        <v>52.939726027397299</v>
      </c>
      <c r="N170" s="1">
        <v>105.587628865979</v>
      </c>
      <c r="O170" s="1">
        <v>70.010600509447798</v>
      </c>
    </row>
    <row r="171" spans="1:15" x14ac:dyDescent="0.25">
      <c r="A171" t="s">
        <v>172</v>
      </c>
      <c r="B171" t="s">
        <v>55</v>
      </c>
      <c r="C171" t="s">
        <v>98</v>
      </c>
      <c r="D171">
        <v>519</v>
      </c>
      <c r="E171" s="39">
        <v>5.8000000000000003E-2</v>
      </c>
      <c r="F171" s="1">
        <v>86.236165187877901</v>
      </c>
      <c r="G171" s="1">
        <v>22.802584229229499</v>
      </c>
      <c r="H171" s="1">
        <v>51.846153846153797</v>
      </c>
      <c r="I171" s="1">
        <v>101.333785911059</v>
      </c>
      <c r="J171" s="1">
        <v>67.836723491625605</v>
      </c>
      <c r="K171" s="1">
        <v>88.075109322583202</v>
      </c>
      <c r="L171" s="1">
        <v>24.913903888605901</v>
      </c>
      <c r="M171" s="1">
        <v>52.153056234718797</v>
      </c>
      <c r="N171" s="1">
        <v>104.756013618533</v>
      </c>
      <c r="O171" s="1">
        <v>70.543311801005103</v>
      </c>
    </row>
    <row r="172" spans="1:15" x14ac:dyDescent="0.25">
      <c r="A172" t="s">
        <v>172</v>
      </c>
      <c r="B172" t="s">
        <v>55</v>
      </c>
      <c r="C172" t="s">
        <v>99</v>
      </c>
      <c r="D172">
        <v>999</v>
      </c>
      <c r="E172" s="39">
        <v>0.111</v>
      </c>
      <c r="F172" s="1">
        <v>87.776723482349595</v>
      </c>
      <c r="G172" s="1">
        <v>25.007273877292899</v>
      </c>
      <c r="H172" s="1">
        <v>52.993006993007</v>
      </c>
      <c r="I172" s="1">
        <v>109.02024537617</v>
      </c>
      <c r="J172" s="1">
        <v>78.186216416893103</v>
      </c>
      <c r="K172" s="1">
        <v>89.509121761807094</v>
      </c>
      <c r="L172" s="1">
        <v>26.000518265768701</v>
      </c>
      <c r="M172" s="1">
        <v>54.4420289855072</v>
      </c>
      <c r="N172" s="1">
        <v>110.393776787013</v>
      </c>
      <c r="O172" s="1">
        <v>79.358588572878702</v>
      </c>
    </row>
    <row r="173" spans="1:15" x14ac:dyDescent="0.25">
      <c r="A173" t="s">
        <v>172</v>
      </c>
      <c r="B173" t="s">
        <v>55</v>
      </c>
      <c r="C173" t="s">
        <v>100</v>
      </c>
      <c r="D173">
        <v>802</v>
      </c>
      <c r="E173" s="39">
        <v>8.8999999999999996E-2</v>
      </c>
      <c r="F173" s="1">
        <v>94.603067185091803</v>
      </c>
      <c r="G173" s="1">
        <v>30.7464882943144</v>
      </c>
      <c r="H173" s="1">
        <v>57.960170528559601</v>
      </c>
      <c r="I173" s="1">
        <v>116.61587958455</v>
      </c>
      <c r="J173" s="1">
        <v>68.053878104942797</v>
      </c>
      <c r="K173" s="1">
        <v>96.840796973991203</v>
      </c>
      <c r="L173" s="1">
        <v>32.117708333333297</v>
      </c>
      <c r="M173" s="1">
        <v>58.810244313127498</v>
      </c>
      <c r="N173" s="1">
        <v>119.85889776015399</v>
      </c>
      <c r="O173" s="1">
        <v>69.751895661306193</v>
      </c>
    </row>
    <row r="174" spans="1:15" x14ac:dyDescent="0.25">
      <c r="A174" t="s">
        <v>172</v>
      </c>
      <c r="B174" t="s">
        <v>55</v>
      </c>
      <c r="C174" t="s">
        <v>101</v>
      </c>
      <c r="D174">
        <v>5285</v>
      </c>
      <c r="E174" s="39">
        <v>0.59</v>
      </c>
      <c r="F174" s="1">
        <v>92.0487645259375</v>
      </c>
      <c r="G174" s="1">
        <v>26.554832456383298</v>
      </c>
      <c r="H174" s="1">
        <v>52.239828693790201</v>
      </c>
      <c r="I174" s="1">
        <v>122.69696969697</v>
      </c>
      <c r="J174" s="1">
        <v>75.881324487535394</v>
      </c>
      <c r="K174" s="1">
        <v>95.676735422587498</v>
      </c>
      <c r="L174" s="1">
        <v>28.587209302325601</v>
      </c>
      <c r="M174" s="1">
        <v>54.8962432915921</v>
      </c>
      <c r="N174" s="1">
        <v>128.90740740740699</v>
      </c>
      <c r="O174" s="1">
        <v>79.411492978488596</v>
      </c>
    </row>
    <row r="175" spans="1:15" x14ac:dyDescent="0.25">
      <c r="A175" t="s">
        <v>172</v>
      </c>
      <c r="B175" t="s">
        <v>56</v>
      </c>
      <c r="C175" t="s">
        <v>96</v>
      </c>
      <c r="D175">
        <v>1005</v>
      </c>
      <c r="E175" s="39">
        <v>0.14799999999999999</v>
      </c>
      <c r="F175" s="1">
        <v>40.693545138745598</v>
      </c>
      <c r="G175" s="1">
        <v>14.5507692307692</v>
      </c>
      <c r="H175" s="1">
        <v>24.976076555023901</v>
      </c>
      <c r="I175" s="1">
        <v>46.4005235602094</v>
      </c>
      <c r="J175" s="1">
        <v>43.656735958602702</v>
      </c>
      <c r="K175" s="1">
        <v>44.445956719612099</v>
      </c>
      <c r="L175" s="1">
        <v>16.338000000000001</v>
      </c>
      <c r="M175" s="1">
        <v>28.061349693251501</v>
      </c>
      <c r="N175" s="1">
        <v>54.151685393258397</v>
      </c>
      <c r="O175" s="1">
        <v>46.748787249108403</v>
      </c>
    </row>
    <row r="176" spans="1:15" x14ac:dyDescent="0.25">
      <c r="A176" t="s">
        <v>172</v>
      </c>
      <c r="B176" t="s">
        <v>56</v>
      </c>
      <c r="C176" t="s">
        <v>97</v>
      </c>
      <c r="D176">
        <v>580</v>
      </c>
      <c r="E176" s="39">
        <v>8.5999999999999993E-2</v>
      </c>
      <c r="F176" s="1">
        <v>39.423011497363397</v>
      </c>
      <c r="G176" s="1">
        <v>14.717547231728499</v>
      </c>
      <c r="H176" s="1">
        <v>24.4148693555744</v>
      </c>
      <c r="I176" s="1">
        <v>42.426109813084103</v>
      </c>
      <c r="J176" s="1">
        <v>39.402841228563403</v>
      </c>
      <c r="K176" s="1">
        <v>43.4324057970694</v>
      </c>
      <c r="L176" s="1">
        <v>17.2934103142907</v>
      </c>
      <c r="M176" s="1">
        <v>27.914779241738</v>
      </c>
      <c r="N176" s="1">
        <v>48.052685235296302</v>
      </c>
      <c r="O176" s="1">
        <v>42.6179698731165</v>
      </c>
    </row>
    <row r="177" spans="1:15" x14ac:dyDescent="0.25">
      <c r="A177" t="s">
        <v>172</v>
      </c>
      <c r="B177" t="s">
        <v>56</v>
      </c>
      <c r="C177" t="s">
        <v>1</v>
      </c>
      <c r="D177">
        <v>635</v>
      </c>
      <c r="E177" s="39">
        <v>9.4E-2</v>
      </c>
      <c r="F177" s="1">
        <v>40.135256862023901</v>
      </c>
      <c r="G177" s="1">
        <v>15.083821733821701</v>
      </c>
      <c r="H177" s="1">
        <v>25.1148148148148</v>
      </c>
      <c r="I177" s="1">
        <v>46.560508761449597</v>
      </c>
      <c r="J177" s="1">
        <v>44.807561360427997</v>
      </c>
      <c r="K177" s="1">
        <v>43.917159892763401</v>
      </c>
      <c r="L177" s="1">
        <v>17.182418827082799</v>
      </c>
      <c r="M177" s="1">
        <v>28.745247148289</v>
      </c>
      <c r="N177" s="1">
        <v>51.1756825332386</v>
      </c>
      <c r="O177" s="1">
        <v>48.344102531476103</v>
      </c>
    </row>
    <row r="178" spans="1:15" x14ac:dyDescent="0.25">
      <c r="A178" t="s">
        <v>172</v>
      </c>
      <c r="B178" t="s">
        <v>56</v>
      </c>
      <c r="C178" t="s">
        <v>98</v>
      </c>
      <c r="D178">
        <v>838</v>
      </c>
      <c r="E178" s="39">
        <v>0.124</v>
      </c>
      <c r="F178" s="1">
        <v>42.922439240351899</v>
      </c>
      <c r="G178" s="1">
        <v>15.5439583333333</v>
      </c>
      <c r="H178" s="1">
        <v>25.330090023013401</v>
      </c>
      <c r="I178" s="1">
        <v>45.192584568073798</v>
      </c>
      <c r="J178" s="1">
        <v>43.449179813611799</v>
      </c>
      <c r="K178" s="1">
        <v>48.111682079330002</v>
      </c>
      <c r="L178" s="1">
        <v>18.578282947567299</v>
      </c>
      <c r="M178" s="1">
        <v>29.368941479193701</v>
      </c>
      <c r="N178" s="1">
        <v>51.531361966784601</v>
      </c>
      <c r="O178" s="1">
        <v>47.242068642034702</v>
      </c>
    </row>
    <row r="179" spans="1:15" x14ac:dyDescent="0.25">
      <c r="A179" t="s">
        <v>172</v>
      </c>
      <c r="B179" t="s">
        <v>56</v>
      </c>
      <c r="C179" t="s">
        <v>99</v>
      </c>
      <c r="D179">
        <v>1310</v>
      </c>
      <c r="E179" s="39">
        <v>0.19400000000000001</v>
      </c>
      <c r="F179" s="1">
        <v>36.673088338146897</v>
      </c>
      <c r="G179" s="1">
        <v>14.842493328964</v>
      </c>
      <c r="H179" s="1">
        <v>23.684649370182399</v>
      </c>
      <c r="I179" s="1">
        <v>40.926481019938599</v>
      </c>
      <c r="J179" s="1">
        <v>41.909281241745802</v>
      </c>
      <c r="K179" s="1">
        <v>41.176093556798897</v>
      </c>
      <c r="L179" s="1">
        <v>17.695846273291899</v>
      </c>
      <c r="M179" s="1">
        <v>28.107490891322598</v>
      </c>
      <c r="N179" s="1">
        <v>45.751642857142897</v>
      </c>
      <c r="O179" s="1">
        <v>44.718659797370798</v>
      </c>
    </row>
    <row r="180" spans="1:15" x14ac:dyDescent="0.25">
      <c r="A180" t="s">
        <v>172</v>
      </c>
      <c r="B180" t="s">
        <v>56</v>
      </c>
      <c r="C180" t="s">
        <v>100</v>
      </c>
      <c r="D180">
        <v>840</v>
      </c>
      <c r="E180" s="39">
        <v>0.124</v>
      </c>
      <c r="F180" s="1">
        <v>41.051179364765197</v>
      </c>
      <c r="G180" s="1">
        <v>16.298037837071298</v>
      </c>
      <c r="H180" s="1">
        <v>25.842363188036899</v>
      </c>
      <c r="I180" s="1">
        <v>45.550166956096099</v>
      </c>
      <c r="J180" s="1">
        <v>48.450355974423601</v>
      </c>
      <c r="K180" s="1">
        <v>45.688004567665601</v>
      </c>
      <c r="L180" s="1">
        <v>19.971860709075699</v>
      </c>
      <c r="M180" s="1">
        <v>29.940748368983598</v>
      </c>
      <c r="N180" s="1">
        <v>51.870422576387803</v>
      </c>
      <c r="O180" s="1">
        <v>52.097300099323697</v>
      </c>
    </row>
    <row r="181" spans="1:15" x14ac:dyDescent="0.25">
      <c r="A181" t="s">
        <v>172</v>
      </c>
      <c r="B181" t="s">
        <v>56</v>
      </c>
      <c r="C181" t="s">
        <v>101</v>
      </c>
      <c r="D181">
        <v>1560</v>
      </c>
      <c r="E181" s="39">
        <v>0.23</v>
      </c>
      <c r="F181" s="1">
        <v>45.8680962618281</v>
      </c>
      <c r="G181" s="1">
        <v>17.3625657554329</v>
      </c>
      <c r="H181" s="1">
        <v>29.3232818683462</v>
      </c>
      <c r="I181" s="1">
        <v>52.607077168105199</v>
      </c>
      <c r="J181" s="1">
        <v>48.702435002172599</v>
      </c>
      <c r="K181" s="1">
        <v>51.878887195041699</v>
      </c>
      <c r="L181" s="1">
        <v>22.041085873710902</v>
      </c>
      <c r="M181" s="1">
        <v>35.313395428870699</v>
      </c>
      <c r="N181" s="1">
        <v>61.595281552752603</v>
      </c>
      <c r="O181" s="1">
        <v>52.352763511095802</v>
      </c>
    </row>
    <row r="182" spans="1:15" x14ac:dyDescent="0.25">
      <c r="A182" t="s">
        <v>172</v>
      </c>
      <c r="B182" t="s">
        <v>57</v>
      </c>
      <c r="C182" t="s">
        <v>96</v>
      </c>
      <c r="D182">
        <v>909</v>
      </c>
      <c r="E182" s="39">
        <v>0.20499999999999999</v>
      </c>
      <c r="F182" s="1">
        <v>95.912695901903604</v>
      </c>
      <c r="G182" s="1">
        <v>30.03125</v>
      </c>
      <c r="H182" s="1">
        <v>70.117359413202905</v>
      </c>
      <c r="I182" s="1">
        <v>134.65671641790999</v>
      </c>
      <c r="J182" s="1">
        <v>79.657496561210493</v>
      </c>
      <c r="K182" s="1">
        <v>98.425509055852203</v>
      </c>
      <c r="L182" s="1">
        <v>31.439759036144601</v>
      </c>
      <c r="M182" s="1">
        <v>74.486510791366896</v>
      </c>
      <c r="N182" s="1">
        <v>140.06837606837601</v>
      </c>
      <c r="O182" s="1">
        <v>81.906039855033796</v>
      </c>
    </row>
    <row r="183" spans="1:15" x14ac:dyDescent="0.25">
      <c r="A183" t="s">
        <v>172</v>
      </c>
      <c r="B183" t="s">
        <v>57</v>
      </c>
      <c r="C183" t="s">
        <v>97</v>
      </c>
      <c r="D183">
        <v>446</v>
      </c>
      <c r="E183" s="39">
        <v>0.10100000000000001</v>
      </c>
      <c r="F183" s="1">
        <v>93.782272412476104</v>
      </c>
      <c r="G183" s="1">
        <v>26.112290730910601</v>
      </c>
      <c r="H183" s="1">
        <v>74.311285894583406</v>
      </c>
      <c r="I183" s="1">
        <v>135.35579701964301</v>
      </c>
      <c r="J183" s="1">
        <v>80.227715266420006</v>
      </c>
      <c r="K183" s="1">
        <v>96.463935335077394</v>
      </c>
      <c r="L183" s="1">
        <v>28.0599088602584</v>
      </c>
      <c r="M183" s="1">
        <v>76.739733780526194</v>
      </c>
      <c r="N183" s="1">
        <v>137.86031372548999</v>
      </c>
      <c r="O183" s="1">
        <v>82.355503271214602</v>
      </c>
    </row>
    <row r="184" spans="1:15" x14ac:dyDescent="0.25">
      <c r="A184" t="s">
        <v>172</v>
      </c>
      <c r="B184" t="s">
        <v>57</v>
      </c>
      <c r="C184" t="s">
        <v>1</v>
      </c>
      <c r="D184">
        <v>553</v>
      </c>
      <c r="E184" s="39">
        <v>0.125</v>
      </c>
      <c r="F184" s="1">
        <v>98.582182302918298</v>
      </c>
      <c r="G184" s="1">
        <v>30.761904761904798</v>
      </c>
      <c r="H184" s="1">
        <v>85.308016877637101</v>
      </c>
      <c r="I184" s="1">
        <v>143.053333333333</v>
      </c>
      <c r="J184" s="1">
        <v>86.008983831432303</v>
      </c>
      <c r="K184" s="1">
        <v>100.66563712176399</v>
      </c>
      <c r="L184" s="1">
        <v>34.078156312625303</v>
      </c>
      <c r="M184" s="1">
        <v>87.096997690531197</v>
      </c>
      <c r="N184" s="1">
        <v>143.840425531915</v>
      </c>
      <c r="O184" s="1">
        <v>88.201879131564397</v>
      </c>
    </row>
    <row r="185" spans="1:15" x14ac:dyDescent="0.25">
      <c r="A185" t="s">
        <v>172</v>
      </c>
      <c r="B185" t="s">
        <v>57</v>
      </c>
      <c r="C185" t="s">
        <v>98</v>
      </c>
      <c r="D185">
        <v>669</v>
      </c>
      <c r="E185" s="39">
        <v>0.151</v>
      </c>
      <c r="F185" s="1">
        <v>101.296179697358</v>
      </c>
      <c r="G185" s="1">
        <v>33.436363636363602</v>
      </c>
      <c r="H185" s="1">
        <v>79.309294871794904</v>
      </c>
      <c r="I185" s="1">
        <v>140.279069767442</v>
      </c>
      <c r="J185" s="1">
        <v>88.965611416151901</v>
      </c>
      <c r="K185" s="1">
        <v>103.73114702489001</v>
      </c>
      <c r="L185" s="1">
        <v>35.928838951310901</v>
      </c>
      <c r="M185" s="1">
        <v>81.669616519173999</v>
      </c>
      <c r="N185" s="1">
        <v>141.362637362637</v>
      </c>
      <c r="O185" s="1">
        <v>91.391497520445995</v>
      </c>
    </row>
    <row r="186" spans="1:15" x14ac:dyDescent="0.25">
      <c r="A186" t="s">
        <v>172</v>
      </c>
      <c r="B186" t="s">
        <v>57</v>
      </c>
      <c r="C186" t="s">
        <v>99</v>
      </c>
      <c r="D186">
        <v>711</v>
      </c>
      <c r="E186" s="39">
        <v>0.16</v>
      </c>
      <c r="F186" s="1">
        <v>93.291096198409605</v>
      </c>
      <c r="G186" s="1">
        <v>25.752575028756699</v>
      </c>
      <c r="H186" s="1">
        <v>63.598705501618099</v>
      </c>
      <c r="I186" s="1">
        <v>137.83916660689999</v>
      </c>
      <c r="J186" s="1">
        <v>83.685558867686396</v>
      </c>
      <c r="K186" s="1">
        <v>99.169961043442399</v>
      </c>
      <c r="L186" s="1">
        <v>29.082912621359199</v>
      </c>
      <c r="M186" s="1">
        <v>66</v>
      </c>
      <c r="N186" s="1">
        <v>139.663929824561</v>
      </c>
      <c r="O186" s="1">
        <v>92.523653697899107</v>
      </c>
    </row>
    <row r="187" spans="1:15" x14ac:dyDescent="0.25">
      <c r="A187" t="s">
        <v>172</v>
      </c>
      <c r="B187" t="s">
        <v>57</v>
      </c>
      <c r="C187" t="s">
        <v>100</v>
      </c>
      <c r="D187">
        <v>412</v>
      </c>
      <c r="E187" s="39">
        <v>9.2999999999999999E-2</v>
      </c>
      <c r="F187" s="1">
        <v>100.59896599835</v>
      </c>
      <c r="G187" s="1">
        <v>29.459906448379598</v>
      </c>
      <c r="H187" s="1">
        <v>86.416508845335102</v>
      </c>
      <c r="I187" s="1">
        <v>144.014628533859</v>
      </c>
      <c r="J187" s="1">
        <v>90.863530759268798</v>
      </c>
      <c r="K187" s="1">
        <v>103.561376615019</v>
      </c>
      <c r="L187" s="1">
        <v>35.104062004230599</v>
      </c>
      <c r="M187" s="1">
        <v>88.532810093322496</v>
      </c>
      <c r="N187" s="1">
        <v>148.16523765879199</v>
      </c>
      <c r="O187" s="1">
        <v>93.512783910012004</v>
      </c>
    </row>
    <row r="188" spans="1:15" x14ac:dyDescent="0.25">
      <c r="A188" t="s">
        <v>172</v>
      </c>
      <c r="B188" t="s">
        <v>57</v>
      </c>
      <c r="C188" t="s">
        <v>101</v>
      </c>
      <c r="D188">
        <v>737</v>
      </c>
      <c r="E188" s="39">
        <v>0.16600000000000001</v>
      </c>
      <c r="F188" s="1">
        <v>105.464998629344</v>
      </c>
      <c r="G188" s="1">
        <v>27.4863813229572</v>
      </c>
      <c r="H188" s="1">
        <v>84.730769230769198</v>
      </c>
      <c r="I188" s="1">
        <v>153.595595595596</v>
      </c>
      <c r="J188" s="1">
        <v>93.931390394312402</v>
      </c>
      <c r="K188" s="1">
        <v>110.46559907688</v>
      </c>
      <c r="L188" s="1">
        <v>34.462499999999999</v>
      </c>
      <c r="M188" s="1">
        <v>88.294797687861305</v>
      </c>
      <c r="N188" s="1">
        <v>159.379798903108</v>
      </c>
      <c r="O188" s="1">
        <v>98.386289990213001</v>
      </c>
    </row>
    <row r="189" spans="1:15" x14ac:dyDescent="0.25">
      <c r="A189" t="s">
        <v>172</v>
      </c>
      <c r="B189" t="s">
        <v>58</v>
      </c>
      <c r="C189" t="s">
        <v>96</v>
      </c>
      <c r="D189">
        <v>2043</v>
      </c>
      <c r="E189" s="39">
        <v>0.13600000000000001</v>
      </c>
      <c r="F189" s="1">
        <v>43.823260459011003</v>
      </c>
      <c r="G189" s="1">
        <v>15.948304938909001</v>
      </c>
      <c r="H189" s="1">
        <v>28.3088235294118</v>
      </c>
      <c r="I189" s="1">
        <v>50.865867507886399</v>
      </c>
      <c r="J189" s="1">
        <v>41.334239157643502</v>
      </c>
      <c r="K189" s="1">
        <v>46.043116148967499</v>
      </c>
      <c r="L189" s="1">
        <v>17.2923465423465</v>
      </c>
      <c r="M189" s="1">
        <v>30.234615384615399</v>
      </c>
      <c r="N189" s="1">
        <v>54.2675504790652</v>
      </c>
      <c r="O189" s="1">
        <v>43.419707950857998</v>
      </c>
    </row>
    <row r="190" spans="1:15" x14ac:dyDescent="0.25">
      <c r="A190" t="s">
        <v>172</v>
      </c>
      <c r="B190" t="s">
        <v>58</v>
      </c>
      <c r="C190" t="s">
        <v>97</v>
      </c>
      <c r="D190">
        <v>1439</v>
      </c>
      <c r="E190" s="39">
        <v>9.6000000000000002E-2</v>
      </c>
      <c r="F190" s="1">
        <v>41.219952693583501</v>
      </c>
      <c r="G190" s="1">
        <v>15.9186453660138</v>
      </c>
      <c r="H190" s="1">
        <v>27.103825136611999</v>
      </c>
      <c r="I190" s="1">
        <v>46.783740800074298</v>
      </c>
      <c r="J190" s="1">
        <v>40.332577311774997</v>
      </c>
      <c r="K190" s="1">
        <v>43.586582785346401</v>
      </c>
      <c r="L190" s="1">
        <v>17.561423352184601</v>
      </c>
      <c r="M190" s="1">
        <v>29.992248062015499</v>
      </c>
      <c r="N190" s="1">
        <v>49.454766388346101</v>
      </c>
      <c r="O190" s="1">
        <v>42.562445889570498</v>
      </c>
    </row>
    <row r="191" spans="1:15" x14ac:dyDescent="0.25">
      <c r="A191" t="s">
        <v>172</v>
      </c>
      <c r="B191" t="s">
        <v>58</v>
      </c>
      <c r="C191" t="s">
        <v>1</v>
      </c>
      <c r="D191">
        <v>1833</v>
      </c>
      <c r="E191" s="39">
        <v>0.122</v>
      </c>
      <c r="F191" s="1">
        <v>44.8220820692014</v>
      </c>
      <c r="G191" s="1">
        <v>17.804054054054099</v>
      </c>
      <c r="H191" s="1">
        <v>29.398496240601499</v>
      </c>
      <c r="I191" s="1">
        <v>53.506726457399097</v>
      </c>
      <c r="J191" s="1">
        <v>42.143160455187903</v>
      </c>
      <c r="K191" s="1">
        <v>47.1123482011402</v>
      </c>
      <c r="L191" s="1">
        <v>19.515679442508699</v>
      </c>
      <c r="M191" s="1">
        <v>31.156028368794299</v>
      </c>
      <c r="N191" s="1">
        <v>56.047619047619101</v>
      </c>
      <c r="O191" s="1">
        <v>44.197776254620301</v>
      </c>
    </row>
    <row r="192" spans="1:15" x14ac:dyDescent="0.25">
      <c r="A192" t="s">
        <v>172</v>
      </c>
      <c r="B192" t="s">
        <v>58</v>
      </c>
      <c r="C192" t="s">
        <v>98</v>
      </c>
      <c r="D192">
        <v>2215</v>
      </c>
      <c r="E192" s="39">
        <v>0.14699999999999999</v>
      </c>
      <c r="F192" s="1">
        <v>45.096190448027698</v>
      </c>
      <c r="G192" s="1">
        <v>18.066296728971999</v>
      </c>
      <c r="H192" s="1">
        <v>29.7765957446809</v>
      </c>
      <c r="I192" s="1">
        <v>53.92719604669</v>
      </c>
      <c r="J192" s="1">
        <v>44.649622614568798</v>
      </c>
      <c r="K192" s="1">
        <v>47.160822445770698</v>
      </c>
      <c r="L192" s="1">
        <v>19.562152181827599</v>
      </c>
      <c r="M192" s="1">
        <v>31.851851851851901</v>
      </c>
      <c r="N192" s="1">
        <v>56.005696713047001</v>
      </c>
      <c r="O192" s="1">
        <v>46.770490378296998</v>
      </c>
    </row>
    <row r="193" spans="1:15" x14ac:dyDescent="0.25">
      <c r="A193" t="s">
        <v>172</v>
      </c>
      <c r="B193" t="s">
        <v>58</v>
      </c>
      <c r="C193" t="s">
        <v>99</v>
      </c>
      <c r="D193">
        <v>3093</v>
      </c>
      <c r="E193" s="39">
        <v>0.20599999999999999</v>
      </c>
      <c r="F193" s="1">
        <v>45.869091448744499</v>
      </c>
      <c r="G193" s="1">
        <v>17.985981308411201</v>
      </c>
      <c r="H193" s="1">
        <v>30.048507462686601</v>
      </c>
      <c r="I193" s="1">
        <v>53.898936170212799</v>
      </c>
      <c r="J193" s="1">
        <v>45.203966876824097</v>
      </c>
      <c r="K193" s="1">
        <v>48.465987667623999</v>
      </c>
      <c r="L193" s="1">
        <v>19.939597315436199</v>
      </c>
      <c r="M193" s="1">
        <v>32.861702127659598</v>
      </c>
      <c r="N193" s="1">
        <v>58.190735694822898</v>
      </c>
      <c r="O193" s="1">
        <v>47.842104215005797</v>
      </c>
    </row>
    <row r="194" spans="1:15" x14ac:dyDescent="0.25">
      <c r="A194" t="s">
        <v>172</v>
      </c>
      <c r="B194" t="s">
        <v>58</v>
      </c>
      <c r="C194" t="s">
        <v>100</v>
      </c>
      <c r="D194">
        <v>1771</v>
      </c>
      <c r="E194" s="39">
        <v>0.11799999999999999</v>
      </c>
      <c r="F194" s="1">
        <v>45.7574814162002</v>
      </c>
      <c r="G194" s="1">
        <v>19.0100720901583</v>
      </c>
      <c r="H194" s="1">
        <v>30.9375</v>
      </c>
      <c r="I194" s="1">
        <v>52.148749154834299</v>
      </c>
      <c r="J194" s="1">
        <v>46.585470266448397</v>
      </c>
      <c r="K194" s="1">
        <v>48.737070057551598</v>
      </c>
      <c r="L194" s="1">
        <v>21.571011045029699</v>
      </c>
      <c r="M194" s="1">
        <v>34.352739726027401</v>
      </c>
      <c r="N194" s="1">
        <v>56.859922513990497</v>
      </c>
      <c r="O194" s="1">
        <v>49.277911616166499</v>
      </c>
    </row>
    <row r="195" spans="1:15" x14ac:dyDescent="0.25">
      <c r="A195" t="s">
        <v>172</v>
      </c>
      <c r="B195" t="s">
        <v>58</v>
      </c>
      <c r="C195" t="s">
        <v>101</v>
      </c>
      <c r="D195">
        <v>2639</v>
      </c>
      <c r="E195" s="39">
        <v>0.17599999999999999</v>
      </c>
      <c r="F195" s="1">
        <v>47.167047504582797</v>
      </c>
      <c r="G195" s="1">
        <v>18.690491314493102</v>
      </c>
      <c r="H195" s="1">
        <v>30.979633401221999</v>
      </c>
      <c r="I195" s="1">
        <v>53.0014134660805</v>
      </c>
      <c r="J195" s="1">
        <v>50.345664379558002</v>
      </c>
      <c r="K195" s="1">
        <v>50.9055271092924</v>
      </c>
      <c r="L195" s="1">
        <v>21.349485562562201</v>
      </c>
      <c r="M195" s="1">
        <v>34.4713656387665</v>
      </c>
      <c r="N195" s="1">
        <v>57.883925712455998</v>
      </c>
      <c r="O195" s="1">
        <v>53.618268705584299</v>
      </c>
    </row>
    <row r="196" spans="1:15" x14ac:dyDescent="0.25">
      <c r="A196" t="s">
        <v>172</v>
      </c>
      <c r="B196" t="s">
        <v>59</v>
      </c>
      <c r="C196" t="s">
        <v>96</v>
      </c>
      <c r="D196">
        <v>152</v>
      </c>
      <c r="E196" s="39">
        <v>1.6E-2</v>
      </c>
      <c r="F196" s="1">
        <v>37.611273110976498</v>
      </c>
      <c r="G196" s="1">
        <v>22.037823781732101</v>
      </c>
      <c r="H196" s="1">
        <v>31.363822595060501</v>
      </c>
      <c r="I196" s="1">
        <v>45.372013905006497</v>
      </c>
      <c r="J196" s="1">
        <v>34.010917515307703</v>
      </c>
      <c r="K196" s="1">
        <v>38.229908129007001</v>
      </c>
      <c r="L196" s="1">
        <v>22.596382951222999</v>
      </c>
      <c r="M196" s="1">
        <v>32.069178502755001</v>
      </c>
      <c r="N196" s="1">
        <v>47.3777285266818</v>
      </c>
      <c r="O196" s="1">
        <v>34.599536319126301</v>
      </c>
    </row>
    <row r="197" spans="1:15" x14ac:dyDescent="0.25">
      <c r="A197" t="s">
        <v>172</v>
      </c>
      <c r="B197" t="s">
        <v>59</v>
      </c>
      <c r="C197" t="s">
        <v>97</v>
      </c>
      <c r="D197">
        <v>162</v>
      </c>
      <c r="E197" s="39">
        <v>1.7000000000000001E-2</v>
      </c>
      <c r="F197" s="1">
        <v>37.406381404752302</v>
      </c>
      <c r="G197" s="1">
        <v>24.252323315694099</v>
      </c>
      <c r="H197" s="1">
        <v>34.028320581737198</v>
      </c>
      <c r="I197" s="1">
        <v>44.682493793542797</v>
      </c>
      <c r="J197" s="1">
        <v>38.342862718314002</v>
      </c>
      <c r="K197" s="1">
        <v>37.689452666164698</v>
      </c>
      <c r="L197" s="1">
        <v>24.2940154599994</v>
      </c>
      <c r="M197" s="1">
        <v>34.4030083794311</v>
      </c>
      <c r="N197" s="1">
        <v>45.191741896372903</v>
      </c>
      <c r="O197" s="1">
        <v>38.891262562201199</v>
      </c>
    </row>
    <row r="198" spans="1:15" x14ac:dyDescent="0.25">
      <c r="A198" t="s">
        <v>172</v>
      </c>
      <c r="B198" t="s">
        <v>59</v>
      </c>
      <c r="C198" t="s">
        <v>1</v>
      </c>
      <c r="D198">
        <v>418</v>
      </c>
      <c r="E198" s="39">
        <v>4.3999999999999997E-2</v>
      </c>
      <c r="F198" s="1">
        <v>37.572069386714901</v>
      </c>
      <c r="G198" s="1">
        <v>26.6510645225476</v>
      </c>
      <c r="H198" s="1">
        <v>34.222451822181803</v>
      </c>
      <c r="I198" s="1">
        <v>43.4667991961512</v>
      </c>
      <c r="J198" s="1">
        <v>39.201893993542797</v>
      </c>
      <c r="K198" s="1">
        <v>38.189679176066299</v>
      </c>
      <c r="L198" s="1">
        <v>26.807282730292201</v>
      </c>
      <c r="M198" s="1">
        <v>34.781091137502102</v>
      </c>
      <c r="N198" s="1">
        <v>45.092866821525398</v>
      </c>
      <c r="O198" s="1">
        <v>39.725022773430801</v>
      </c>
    </row>
    <row r="199" spans="1:15" x14ac:dyDescent="0.25">
      <c r="A199" t="s">
        <v>172</v>
      </c>
      <c r="B199" t="s">
        <v>59</v>
      </c>
      <c r="C199" t="s">
        <v>98</v>
      </c>
      <c r="D199">
        <v>855</v>
      </c>
      <c r="E199" s="39">
        <v>0.09</v>
      </c>
      <c r="F199" s="1">
        <v>39.799677074751699</v>
      </c>
      <c r="G199" s="1">
        <v>26.2229367653011</v>
      </c>
      <c r="H199" s="1">
        <v>34.103944315545199</v>
      </c>
      <c r="I199" s="1">
        <v>46.370983012793403</v>
      </c>
      <c r="J199" s="1">
        <v>41.115668535545403</v>
      </c>
      <c r="K199" s="1">
        <v>40.560333713757302</v>
      </c>
      <c r="L199" s="1">
        <v>26.385596172244199</v>
      </c>
      <c r="M199" s="1">
        <v>34.867304751247801</v>
      </c>
      <c r="N199" s="1">
        <v>47.168672958313699</v>
      </c>
      <c r="O199" s="1">
        <v>41.926368714166401</v>
      </c>
    </row>
    <row r="200" spans="1:15" x14ac:dyDescent="0.25">
      <c r="A200" t="s">
        <v>172</v>
      </c>
      <c r="B200" t="s">
        <v>59</v>
      </c>
      <c r="C200" t="s">
        <v>99</v>
      </c>
      <c r="D200">
        <v>1636</v>
      </c>
      <c r="E200" s="39">
        <v>0.17199999999999999</v>
      </c>
      <c r="F200" s="1">
        <v>37.0649420423387</v>
      </c>
      <c r="G200" s="1">
        <v>23.6909001663902</v>
      </c>
      <c r="H200" s="1">
        <v>30.3153542116039</v>
      </c>
      <c r="I200" s="1">
        <v>43.378664814218801</v>
      </c>
      <c r="J200" s="1">
        <v>38.027540708757698</v>
      </c>
      <c r="K200" s="1">
        <v>37.851292659497197</v>
      </c>
      <c r="L200" s="1">
        <v>24.071424728084502</v>
      </c>
      <c r="M200" s="1">
        <v>31.106866265920502</v>
      </c>
      <c r="N200" s="1">
        <v>44.443710800293999</v>
      </c>
      <c r="O200" s="1">
        <v>38.805991985932302</v>
      </c>
    </row>
    <row r="201" spans="1:15" x14ac:dyDescent="0.25">
      <c r="A201" t="s">
        <v>172</v>
      </c>
      <c r="B201" t="s">
        <v>59</v>
      </c>
      <c r="C201" t="s">
        <v>100</v>
      </c>
      <c r="D201">
        <v>2332</v>
      </c>
      <c r="E201" s="39">
        <v>0.245</v>
      </c>
      <c r="F201" s="1">
        <v>37.380743302234301</v>
      </c>
      <c r="G201" s="1">
        <v>23.168955933179699</v>
      </c>
      <c r="H201" s="1">
        <v>29.514049413555</v>
      </c>
      <c r="I201" s="1">
        <v>42.4786081168115</v>
      </c>
      <c r="J201" s="1">
        <v>40.082570617751799</v>
      </c>
      <c r="K201" s="1">
        <v>38.3136051082775</v>
      </c>
      <c r="L201" s="1">
        <v>23.762569925513802</v>
      </c>
      <c r="M201" s="1">
        <v>30.377226039057199</v>
      </c>
      <c r="N201" s="1">
        <v>43.48450708659</v>
      </c>
      <c r="O201" s="1">
        <v>40.8652299239698</v>
      </c>
    </row>
    <row r="202" spans="1:15" x14ac:dyDescent="0.25">
      <c r="A202" t="s">
        <v>172</v>
      </c>
      <c r="B202" t="s">
        <v>59</v>
      </c>
      <c r="C202" t="s">
        <v>101</v>
      </c>
      <c r="D202">
        <v>3966</v>
      </c>
      <c r="E202" s="39">
        <v>0.41699999999999998</v>
      </c>
      <c r="F202" s="1">
        <v>42.506784474474699</v>
      </c>
      <c r="G202" s="1">
        <v>24.968815923371299</v>
      </c>
      <c r="H202" s="1">
        <v>34.022912062593399</v>
      </c>
      <c r="I202" s="1">
        <v>51.280055624122099</v>
      </c>
      <c r="J202" s="1">
        <v>44.177568405013503</v>
      </c>
      <c r="K202" s="1">
        <v>44.212328274820003</v>
      </c>
      <c r="L202" s="1">
        <v>26.096805742644499</v>
      </c>
      <c r="M202" s="1">
        <v>35.755551337509999</v>
      </c>
      <c r="N202" s="1">
        <v>53.552873727513202</v>
      </c>
      <c r="O202" s="1">
        <v>45.413621737091297</v>
      </c>
    </row>
    <row r="203" spans="1:15" x14ac:dyDescent="0.25">
      <c r="A203" t="s">
        <v>172</v>
      </c>
      <c r="B203" t="s">
        <v>60</v>
      </c>
      <c r="C203" t="s">
        <v>96</v>
      </c>
      <c r="D203">
        <v>49</v>
      </c>
      <c r="E203" s="39">
        <v>1.0999999999999999E-2</v>
      </c>
      <c r="F203" s="1">
        <v>48.891809728377503</v>
      </c>
      <c r="G203" s="1">
        <v>30.130337078651699</v>
      </c>
      <c r="H203" s="1">
        <v>41.358208955223901</v>
      </c>
      <c r="I203" s="1">
        <v>60.685140073081598</v>
      </c>
      <c r="J203" s="1">
        <v>60.468999293728103</v>
      </c>
      <c r="K203" s="1">
        <v>49.282965249993701</v>
      </c>
      <c r="L203" s="1">
        <v>31.3702848344881</v>
      </c>
      <c r="M203" s="1">
        <v>41.358208955223901</v>
      </c>
      <c r="N203" s="1">
        <v>60.685140073081598</v>
      </c>
      <c r="O203" s="1">
        <v>60.733312354593203</v>
      </c>
    </row>
    <row r="204" spans="1:15" x14ac:dyDescent="0.25">
      <c r="A204" t="s">
        <v>172</v>
      </c>
      <c r="B204" t="s">
        <v>60</v>
      </c>
      <c r="C204" t="s">
        <v>97</v>
      </c>
      <c r="D204">
        <v>58</v>
      </c>
      <c r="E204" s="39">
        <v>1.2999999999999999E-2</v>
      </c>
      <c r="F204" s="1">
        <v>50.845977900375097</v>
      </c>
      <c r="G204" s="1">
        <v>30.923615062770502</v>
      </c>
      <c r="H204" s="1">
        <v>41.297721409715102</v>
      </c>
      <c r="I204" s="1">
        <v>59.814404812818303</v>
      </c>
      <c r="J204" s="1">
        <v>48.007096679091099</v>
      </c>
      <c r="K204" s="1">
        <v>51.452491774062899</v>
      </c>
      <c r="L204" s="1">
        <v>30.923615062770502</v>
      </c>
      <c r="M204" s="1">
        <v>41.297721409715102</v>
      </c>
      <c r="N204" s="1">
        <v>59.814404812818303</v>
      </c>
      <c r="O204" s="1">
        <v>48.549757477485102</v>
      </c>
    </row>
    <row r="205" spans="1:15" x14ac:dyDescent="0.25">
      <c r="A205" t="s">
        <v>172</v>
      </c>
      <c r="B205" t="s">
        <v>60</v>
      </c>
      <c r="C205" t="s">
        <v>1</v>
      </c>
      <c r="D205">
        <v>158</v>
      </c>
      <c r="E205" s="39">
        <v>3.5000000000000003E-2</v>
      </c>
      <c r="F205" s="1">
        <v>48.424036640273101</v>
      </c>
      <c r="G205" s="1">
        <v>27.725181568424802</v>
      </c>
      <c r="H205" s="1">
        <v>41.408029636702402</v>
      </c>
      <c r="I205" s="1">
        <v>61.7755450709369</v>
      </c>
      <c r="J205" s="1">
        <v>42.481011084438698</v>
      </c>
      <c r="K205" s="1">
        <v>48.679940159196903</v>
      </c>
      <c r="L205" s="1">
        <v>27.725181568424802</v>
      </c>
      <c r="M205" s="1">
        <v>41.577031486986698</v>
      </c>
      <c r="N205" s="1">
        <v>61.7755450709369</v>
      </c>
      <c r="O205" s="1">
        <v>42.754989796533501</v>
      </c>
    </row>
    <row r="206" spans="1:15" x14ac:dyDescent="0.25">
      <c r="A206" t="s">
        <v>172</v>
      </c>
      <c r="B206" t="s">
        <v>60</v>
      </c>
      <c r="C206" t="s">
        <v>98</v>
      </c>
      <c r="D206">
        <v>357</v>
      </c>
      <c r="E206" s="39">
        <v>0.08</v>
      </c>
      <c r="F206" s="1">
        <v>49.460740935961297</v>
      </c>
      <c r="G206" s="1">
        <v>28.324999999999999</v>
      </c>
      <c r="H206" s="1">
        <v>42.643424093238202</v>
      </c>
      <c r="I206" s="1">
        <v>61.017793594305999</v>
      </c>
      <c r="J206" s="1">
        <v>46.888163617904603</v>
      </c>
      <c r="K206" s="1">
        <v>49.720344245515697</v>
      </c>
      <c r="L206" s="1">
        <v>28.900108577632999</v>
      </c>
      <c r="M206" s="1">
        <v>42.849685301740102</v>
      </c>
      <c r="N206" s="1">
        <v>61.6865839909808</v>
      </c>
      <c r="O206" s="1">
        <v>47.266572408350399</v>
      </c>
    </row>
    <row r="207" spans="1:15" x14ac:dyDescent="0.25">
      <c r="A207" t="s">
        <v>172</v>
      </c>
      <c r="B207" t="s">
        <v>60</v>
      </c>
      <c r="C207" t="s">
        <v>99</v>
      </c>
      <c r="D207">
        <v>814</v>
      </c>
      <c r="E207" s="39">
        <v>0.182</v>
      </c>
      <c r="F207" s="1">
        <v>49.8485255304996</v>
      </c>
      <c r="G207" s="1">
        <v>27.3952951565829</v>
      </c>
      <c r="H207" s="1">
        <v>39.174677661169397</v>
      </c>
      <c r="I207" s="1">
        <v>62.157699991524197</v>
      </c>
      <c r="J207" s="1">
        <v>50.003112842163098</v>
      </c>
      <c r="K207" s="1">
        <v>50.371024304791803</v>
      </c>
      <c r="L207" s="1">
        <v>28.028814431493199</v>
      </c>
      <c r="M207" s="1">
        <v>39.737609995283599</v>
      </c>
      <c r="N207" s="1">
        <v>62.711662987254698</v>
      </c>
      <c r="O207" s="1">
        <v>50.501921195032097</v>
      </c>
    </row>
    <row r="208" spans="1:15" x14ac:dyDescent="0.25">
      <c r="A208" t="s">
        <v>172</v>
      </c>
      <c r="B208" t="s">
        <v>60</v>
      </c>
      <c r="C208" t="s">
        <v>100</v>
      </c>
      <c r="D208">
        <v>1241</v>
      </c>
      <c r="E208" s="39">
        <v>0.27800000000000002</v>
      </c>
      <c r="F208" s="1">
        <v>48.063152914234102</v>
      </c>
      <c r="G208" s="1">
        <v>25.2945036915504</v>
      </c>
      <c r="H208" s="1">
        <v>34.249368686868699</v>
      </c>
      <c r="I208" s="1">
        <v>59.146210163652</v>
      </c>
      <c r="J208" s="1">
        <v>50.024244195603899</v>
      </c>
      <c r="K208" s="1">
        <v>48.786395877175899</v>
      </c>
      <c r="L208" s="1">
        <v>25.7475943745374</v>
      </c>
      <c r="M208" s="1">
        <v>34.9659505472234</v>
      </c>
      <c r="N208" s="1">
        <v>59.405967147167303</v>
      </c>
      <c r="O208" s="1">
        <v>50.8346034814371</v>
      </c>
    </row>
    <row r="209" spans="1:15" x14ac:dyDescent="0.25">
      <c r="A209" t="s">
        <v>172</v>
      </c>
      <c r="B209" t="s">
        <v>60</v>
      </c>
      <c r="C209" t="s">
        <v>101</v>
      </c>
      <c r="D209">
        <v>1785</v>
      </c>
      <c r="E209" s="39">
        <v>0.4</v>
      </c>
      <c r="F209" s="1">
        <v>52.7968146746299</v>
      </c>
      <c r="G209" s="1">
        <v>26.452380952380999</v>
      </c>
      <c r="H209" s="1">
        <v>39.6576086956522</v>
      </c>
      <c r="I209" s="1">
        <v>69.482403898213306</v>
      </c>
      <c r="J209" s="1">
        <v>55.341884221166502</v>
      </c>
      <c r="K209" s="1">
        <v>54.749254118665299</v>
      </c>
      <c r="L209" s="1">
        <v>27.6823204419889</v>
      </c>
      <c r="M209" s="1">
        <v>41.082021185227603</v>
      </c>
      <c r="N209" s="1">
        <v>71.962507558959899</v>
      </c>
      <c r="O209" s="1">
        <v>56.837959771729402</v>
      </c>
    </row>
    <row r="210" spans="1:15" x14ac:dyDescent="0.25">
      <c r="A210" t="s">
        <v>172</v>
      </c>
      <c r="B210" t="s">
        <v>61</v>
      </c>
      <c r="C210" t="s">
        <v>96</v>
      </c>
      <c r="D210">
        <v>23</v>
      </c>
      <c r="E210" s="39">
        <v>2.3E-2</v>
      </c>
      <c r="F210" s="1">
        <v>44.910258444221697</v>
      </c>
      <c r="H210" s="1">
        <v>42.5020895522388</v>
      </c>
      <c r="J210" s="1">
        <v>56.109658021462302</v>
      </c>
      <c r="K210" s="1">
        <v>46.841357772305898</v>
      </c>
      <c r="M210" s="1">
        <v>42.5020895522388</v>
      </c>
      <c r="O210" s="1">
        <v>61.2322716272703</v>
      </c>
    </row>
    <row r="211" spans="1:15" x14ac:dyDescent="0.25">
      <c r="A211" t="s">
        <v>172</v>
      </c>
      <c r="B211" t="s">
        <v>61</v>
      </c>
      <c r="C211" t="s">
        <v>97</v>
      </c>
      <c r="D211">
        <v>16</v>
      </c>
      <c r="E211" s="39">
        <v>1.6E-2</v>
      </c>
      <c r="F211" s="1">
        <v>42.210664642301602</v>
      </c>
      <c r="J211" s="1">
        <v>55.076736058349802</v>
      </c>
      <c r="K211" s="1">
        <v>42.393099519291503</v>
      </c>
      <c r="O211" s="1">
        <v>55.153358152256502</v>
      </c>
    </row>
    <row r="212" spans="1:15" x14ac:dyDescent="0.25">
      <c r="A212" t="s">
        <v>172</v>
      </c>
      <c r="B212" t="s">
        <v>61</v>
      </c>
      <c r="C212" t="s">
        <v>1</v>
      </c>
      <c r="D212">
        <v>41</v>
      </c>
      <c r="E212" s="39">
        <v>4.2000000000000003E-2</v>
      </c>
      <c r="F212" s="1">
        <v>43.327899562510801</v>
      </c>
      <c r="G212" s="1">
        <v>24.082901554404099</v>
      </c>
      <c r="H212" s="1">
        <v>40.233613445378197</v>
      </c>
      <c r="I212" s="1">
        <v>49.484612663600998</v>
      </c>
      <c r="J212" s="1">
        <v>52.076258383226403</v>
      </c>
      <c r="K212" s="1">
        <v>44.2459510427407</v>
      </c>
      <c r="L212" s="1">
        <v>24.082901554404099</v>
      </c>
      <c r="M212" s="1">
        <v>40.233613445378197</v>
      </c>
      <c r="N212" s="1">
        <v>49.484612663600998</v>
      </c>
      <c r="O212" s="1">
        <v>52.648723831144402</v>
      </c>
    </row>
    <row r="213" spans="1:15" x14ac:dyDescent="0.25">
      <c r="A213" t="s">
        <v>172</v>
      </c>
      <c r="B213" t="s">
        <v>61</v>
      </c>
      <c r="C213" t="s">
        <v>98</v>
      </c>
      <c r="D213">
        <v>59</v>
      </c>
      <c r="E213" s="39">
        <v>0.06</v>
      </c>
      <c r="F213" s="1">
        <v>56.047123229562601</v>
      </c>
      <c r="G213" s="1">
        <v>27.275709657122199</v>
      </c>
      <c r="H213" s="1">
        <v>44.461951219512201</v>
      </c>
      <c r="I213" s="1">
        <v>60.931487821792501</v>
      </c>
      <c r="J213" s="1">
        <v>53.943789766301499</v>
      </c>
      <c r="K213" s="1">
        <v>58.213563920300402</v>
      </c>
      <c r="L213" s="1">
        <v>29.637084018294299</v>
      </c>
      <c r="M213" s="1">
        <v>45.596124840468697</v>
      </c>
      <c r="N213" s="1">
        <v>63.390504604024301</v>
      </c>
      <c r="O213" s="1">
        <v>55.473176901228499</v>
      </c>
    </row>
    <row r="214" spans="1:15" x14ac:dyDescent="0.25">
      <c r="A214" t="s">
        <v>172</v>
      </c>
      <c r="B214" t="s">
        <v>61</v>
      </c>
      <c r="C214" t="s">
        <v>99</v>
      </c>
      <c r="D214">
        <v>122</v>
      </c>
      <c r="E214" s="39">
        <v>0.124</v>
      </c>
      <c r="F214" s="1">
        <v>53.296562851881099</v>
      </c>
      <c r="G214" s="1">
        <v>28.6651325883909</v>
      </c>
      <c r="H214" s="1">
        <v>46.255009752845197</v>
      </c>
      <c r="I214" s="1">
        <v>65.965634618833803</v>
      </c>
      <c r="J214" s="1">
        <v>50.806170441872098</v>
      </c>
      <c r="K214" s="1">
        <v>56.3740696517944</v>
      </c>
      <c r="L214" s="1">
        <v>29.629142567712101</v>
      </c>
      <c r="M214" s="1">
        <v>46.255009752845197</v>
      </c>
      <c r="N214" s="1">
        <v>66.105061189131803</v>
      </c>
      <c r="O214" s="1">
        <v>51.518195977387201</v>
      </c>
    </row>
    <row r="215" spans="1:15" x14ac:dyDescent="0.25">
      <c r="A215" t="s">
        <v>172</v>
      </c>
      <c r="B215" t="s">
        <v>61</v>
      </c>
      <c r="C215" t="s">
        <v>100</v>
      </c>
      <c r="D215">
        <v>146</v>
      </c>
      <c r="E215" s="39">
        <v>0.14799999999999999</v>
      </c>
      <c r="F215" s="1">
        <v>54.271517544933801</v>
      </c>
      <c r="G215" s="1">
        <v>29.1013516933556</v>
      </c>
      <c r="H215" s="1">
        <v>44.332032096678503</v>
      </c>
      <c r="I215" s="1">
        <v>65.078761059815704</v>
      </c>
      <c r="J215" s="1">
        <v>54.578847266276199</v>
      </c>
      <c r="K215" s="1">
        <v>56.832906569731598</v>
      </c>
      <c r="L215" s="1">
        <v>29.6367640692288</v>
      </c>
      <c r="M215" s="1">
        <v>46.329100815801702</v>
      </c>
      <c r="N215" s="1">
        <v>67.245206876456905</v>
      </c>
      <c r="O215" s="1">
        <v>56.695351211850102</v>
      </c>
    </row>
    <row r="216" spans="1:15" x14ac:dyDescent="0.25">
      <c r="A216" t="s">
        <v>172</v>
      </c>
      <c r="B216" t="s">
        <v>61</v>
      </c>
      <c r="C216" t="s">
        <v>101</v>
      </c>
      <c r="D216">
        <v>579</v>
      </c>
      <c r="E216" s="39">
        <v>0.58699999999999997</v>
      </c>
      <c r="F216" s="1">
        <v>53.163948828180303</v>
      </c>
      <c r="G216" s="1">
        <v>32.315224983189403</v>
      </c>
      <c r="H216" s="1">
        <v>45.550870406189603</v>
      </c>
      <c r="I216" s="1">
        <v>65.889378938180499</v>
      </c>
      <c r="J216" s="1">
        <v>52.775785612175397</v>
      </c>
      <c r="K216" s="1">
        <v>57.145510387164002</v>
      </c>
      <c r="L216" s="1">
        <v>34.538077621630499</v>
      </c>
      <c r="M216" s="1">
        <v>49.9551020408163</v>
      </c>
      <c r="N216" s="1">
        <v>70.4686764257942</v>
      </c>
      <c r="O216" s="1">
        <v>55.935113064808696</v>
      </c>
    </row>
    <row r="217" spans="1:15" x14ac:dyDescent="0.25">
      <c r="A217" t="s">
        <v>172</v>
      </c>
      <c r="B217" t="s">
        <v>63</v>
      </c>
      <c r="C217" t="s">
        <v>96</v>
      </c>
      <c r="D217">
        <v>20</v>
      </c>
      <c r="E217" s="39">
        <v>9.8000000000000004E-2</v>
      </c>
      <c r="F217" s="1">
        <v>56.9808584981051</v>
      </c>
      <c r="H217" s="1">
        <v>32.847738869367397</v>
      </c>
      <c r="J217" s="1">
        <v>52.764780692674002</v>
      </c>
      <c r="K217" s="1">
        <v>57.4597866122444</v>
      </c>
      <c r="M217" s="1">
        <v>32.847738869367397</v>
      </c>
      <c r="O217" s="1">
        <v>55.862352488835</v>
      </c>
    </row>
    <row r="218" spans="1:15" x14ac:dyDescent="0.25">
      <c r="A218" t="s">
        <v>172</v>
      </c>
      <c r="B218" t="s">
        <v>63</v>
      </c>
      <c r="C218" t="s">
        <v>103</v>
      </c>
      <c r="D218">
        <v>19</v>
      </c>
      <c r="E218" s="39">
        <v>9.2999999999999999E-2</v>
      </c>
      <c r="F218" s="1">
        <v>52.135736184047701</v>
      </c>
      <c r="J218" s="1">
        <v>84.917206947959599</v>
      </c>
      <c r="K218" s="1">
        <v>53.230256409646898</v>
      </c>
      <c r="O218" s="1">
        <v>85.345803141143406</v>
      </c>
    </row>
    <row r="219" spans="1:15" x14ac:dyDescent="0.25">
      <c r="A219" t="s">
        <v>172</v>
      </c>
      <c r="B219" t="s">
        <v>63</v>
      </c>
      <c r="C219" t="s">
        <v>99</v>
      </c>
      <c r="D219">
        <v>23</v>
      </c>
      <c r="E219" s="39">
        <v>0.112</v>
      </c>
      <c r="F219" s="1">
        <v>40.526422524262799</v>
      </c>
      <c r="H219" s="1">
        <v>35.509433962264197</v>
      </c>
      <c r="J219" s="1">
        <v>46.483230288128702</v>
      </c>
      <c r="K219" s="1">
        <v>46.420372065425703</v>
      </c>
      <c r="M219" s="1">
        <v>47.527881040892197</v>
      </c>
      <c r="O219" s="1">
        <v>48.1884414313337</v>
      </c>
    </row>
    <row r="220" spans="1:15" x14ac:dyDescent="0.25">
      <c r="A220" t="s">
        <v>172</v>
      </c>
      <c r="B220" t="s">
        <v>63</v>
      </c>
      <c r="C220" t="s">
        <v>100</v>
      </c>
      <c r="D220">
        <v>19</v>
      </c>
      <c r="E220" s="39">
        <v>9.2999999999999999E-2</v>
      </c>
      <c r="F220" s="1">
        <v>38.581493728987297</v>
      </c>
      <c r="J220" s="1">
        <v>46.814233034816297</v>
      </c>
      <c r="K220" s="1">
        <v>38.9366326472745</v>
      </c>
      <c r="O220" s="1">
        <v>47.121545902973999</v>
      </c>
    </row>
    <row r="221" spans="1:15" x14ac:dyDescent="0.25">
      <c r="A221" t="s">
        <v>172</v>
      </c>
      <c r="B221" t="s">
        <v>63</v>
      </c>
      <c r="C221" t="s">
        <v>101</v>
      </c>
      <c r="D221">
        <v>124</v>
      </c>
      <c r="E221" s="39">
        <v>0.60499999999999998</v>
      </c>
      <c r="F221" s="1">
        <v>57.646034722698303</v>
      </c>
      <c r="G221" s="1">
        <v>30.884739081063898</v>
      </c>
      <c r="H221" s="1">
        <v>44.470137672862798</v>
      </c>
      <c r="I221" s="1">
        <v>67.473614740940803</v>
      </c>
      <c r="J221" s="1">
        <v>56.741060233537198</v>
      </c>
      <c r="K221" s="1">
        <v>63.175780225303001</v>
      </c>
      <c r="L221" s="1">
        <v>33.292866490292802</v>
      </c>
      <c r="M221" s="1">
        <v>52.694918110768398</v>
      </c>
      <c r="N221" s="1">
        <v>74.939365373673596</v>
      </c>
      <c r="O221" s="1">
        <v>61.437073081658099</v>
      </c>
    </row>
    <row r="222" spans="1:15" x14ac:dyDescent="0.25">
      <c r="A222" t="s">
        <v>172</v>
      </c>
      <c r="B222" t="s">
        <v>64</v>
      </c>
      <c r="C222" t="s">
        <v>96</v>
      </c>
      <c r="D222">
        <v>11</v>
      </c>
      <c r="E222" s="39">
        <v>0.159</v>
      </c>
      <c r="F222" s="1">
        <v>93.459855035135902</v>
      </c>
      <c r="J222" s="1">
        <v>63.644915435666903</v>
      </c>
      <c r="K222" s="1">
        <v>100.05352349275501</v>
      </c>
      <c r="O222" s="1">
        <v>68.731706272746706</v>
      </c>
    </row>
    <row r="223" spans="1:15" x14ac:dyDescent="0.25">
      <c r="A223" t="s">
        <v>172</v>
      </c>
      <c r="B223" t="s">
        <v>64</v>
      </c>
      <c r="C223" t="s">
        <v>104</v>
      </c>
      <c r="D223">
        <v>14</v>
      </c>
      <c r="E223" s="39">
        <v>0.20300000000000001</v>
      </c>
      <c r="F223" s="1">
        <v>139.925721957685</v>
      </c>
      <c r="J223" s="1">
        <v>153.318479920942</v>
      </c>
      <c r="K223" s="1">
        <v>155.16898583828399</v>
      </c>
      <c r="O223" s="1">
        <v>162.972479262121</v>
      </c>
    </row>
    <row r="224" spans="1:15" x14ac:dyDescent="0.25">
      <c r="A224" t="s">
        <v>172</v>
      </c>
      <c r="B224" t="s">
        <v>64</v>
      </c>
      <c r="C224" t="s">
        <v>100</v>
      </c>
      <c r="D224">
        <v>12</v>
      </c>
      <c r="E224" s="39">
        <v>0.17399999999999999</v>
      </c>
      <c r="F224" s="1">
        <v>66.214355475096397</v>
      </c>
      <c r="J224" s="1">
        <v>122.810898499429</v>
      </c>
      <c r="K224" s="1">
        <v>70.803892326952393</v>
      </c>
      <c r="O224" s="1">
        <v>128.10717840946799</v>
      </c>
    </row>
    <row r="225" spans="1:15" x14ac:dyDescent="0.25">
      <c r="A225" t="s">
        <v>172</v>
      </c>
      <c r="B225" t="s">
        <v>64</v>
      </c>
      <c r="C225" t="s">
        <v>101</v>
      </c>
      <c r="D225">
        <v>32</v>
      </c>
      <c r="E225" s="39">
        <v>0.46400000000000002</v>
      </c>
      <c r="F225" s="1">
        <v>121.92694410943101</v>
      </c>
      <c r="H225" s="1">
        <v>69.120539453053695</v>
      </c>
      <c r="J225" s="1">
        <v>99.067942591796694</v>
      </c>
      <c r="K225" s="1">
        <v>134.42467857834399</v>
      </c>
      <c r="M225" s="1">
        <v>86.176174681535699</v>
      </c>
      <c r="O225" s="1">
        <v>108.93821739312099</v>
      </c>
    </row>
    <row r="226" spans="1:15" x14ac:dyDescent="0.25">
      <c r="A226" t="s">
        <v>172</v>
      </c>
      <c r="B226" t="s">
        <v>65</v>
      </c>
      <c r="C226" t="s">
        <v>96</v>
      </c>
      <c r="D226">
        <v>145</v>
      </c>
      <c r="E226" s="39">
        <v>0.13</v>
      </c>
      <c r="F226" s="1">
        <v>45.1738215028886</v>
      </c>
      <c r="G226" s="1">
        <v>19.0793650793651</v>
      </c>
      <c r="H226" s="1">
        <v>36.620129870129901</v>
      </c>
      <c r="I226" s="1">
        <v>62.308755760368697</v>
      </c>
      <c r="J226" s="1">
        <v>42.079798043282402</v>
      </c>
      <c r="K226" s="1">
        <v>49.191723264569198</v>
      </c>
      <c r="L226" s="1">
        <v>20.5491803278689</v>
      </c>
      <c r="M226" s="1">
        <v>38.905660377358501</v>
      </c>
      <c r="N226" s="1">
        <v>66.247899159663902</v>
      </c>
      <c r="O226" s="1">
        <v>45.653994988326403</v>
      </c>
    </row>
    <row r="227" spans="1:15" x14ac:dyDescent="0.25">
      <c r="A227" t="s">
        <v>172</v>
      </c>
      <c r="B227" t="s">
        <v>65</v>
      </c>
      <c r="C227" t="s">
        <v>97</v>
      </c>
      <c r="D227">
        <v>54</v>
      </c>
      <c r="E227" s="39">
        <v>4.8000000000000001E-2</v>
      </c>
      <c r="F227" s="1">
        <v>42.066614327208498</v>
      </c>
      <c r="G227" s="1">
        <v>21.100947597348799</v>
      </c>
      <c r="H227" s="1">
        <v>36.853843137254898</v>
      </c>
      <c r="I227" s="1">
        <v>51.915897076297597</v>
      </c>
      <c r="J227" s="1">
        <v>56.2616647025446</v>
      </c>
      <c r="K227" s="1">
        <v>47.041380224182802</v>
      </c>
      <c r="L227" s="1">
        <v>24.020752003287399</v>
      </c>
      <c r="M227" s="1">
        <v>40.889803766386599</v>
      </c>
      <c r="N227" s="1">
        <v>64.948454976303296</v>
      </c>
      <c r="O227" s="1">
        <v>58.252546703605297</v>
      </c>
    </row>
    <row r="228" spans="1:15" x14ac:dyDescent="0.25">
      <c r="A228" t="s">
        <v>172</v>
      </c>
      <c r="B228" t="s">
        <v>65</v>
      </c>
      <c r="C228" t="s">
        <v>1</v>
      </c>
      <c r="D228">
        <v>63</v>
      </c>
      <c r="E228" s="39">
        <v>5.6000000000000001E-2</v>
      </c>
      <c r="F228" s="1">
        <v>40.021949871291703</v>
      </c>
      <c r="G228" s="1">
        <v>21.811450489457801</v>
      </c>
      <c r="H228" s="1">
        <v>33.579710144927503</v>
      </c>
      <c r="I228" s="1">
        <v>51.211688311688299</v>
      </c>
      <c r="J228" s="1">
        <v>35.877231820588101</v>
      </c>
      <c r="K228" s="1">
        <v>46.071421445856402</v>
      </c>
      <c r="L228" s="1">
        <v>22.255256848288699</v>
      </c>
      <c r="M228" s="1">
        <v>37.6419437340153</v>
      </c>
      <c r="N228" s="1">
        <v>61.326243866834297</v>
      </c>
      <c r="O228" s="1">
        <v>40.706672874439398</v>
      </c>
    </row>
    <row r="229" spans="1:15" x14ac:dyDescent="0.25">
      <c r="A229" t="s">
        <v>172</v>
      </c>
      <c r="B229" t="s">
        <v>65</v>
      </c>
      <c r="C229" t="s">
        <v>98</v>
      </c>
      <c r="D229">
        <v>119</v>
      </c>
      <c r="E229" s="39">
        <v>0.107</v>
      </c>
      <c r="F229" s="1">
        <v>47.6729421483127</v>
      </c>
      <c r="G229" s="1">
        <v>26.138895323800799</v>
      </c>
      <c r="H229" s="1">
        <v>43.320121951219498</v>
      </c>
      <c r="I229" s="1">
        <v>65.952051538059195</v>
      </c>
      <c r="J229" s="1">
        <v>45.835356457325098</v>
      </c>
      <c r="K229" s="1">
        <v>55.352405939887603</v>
      </c>
      <c r="L229" s="1">
        <v>27.796064348391301</v>
      </c>
      <c r="M229" s="1">
        <v>54.565040650406502</v>
      </c>
      <c r="N229" s="1">
        <v>78.317525195968599</v>
      </c>
      <c r="O229" s="1">
        <v>51.905658593301098</v>
      </c>
    </row>
    <row r="230" spans="1:15" x14ac:dyDescent="0.25">
      <c r="A230" t="s">
        <v>172</v>
      </c>
      <c r="B230" t="s">
        <v>65</v>
      </c>
      <c r="C230" t="s">
        <v>99</v>
      </c>
      <c r="D230">
        <v>185</v>
      </c>
      <c r="E230" s="39">
        <v>0.16600000000000001</v>
      </c>
      <c r="F230" s="1">
        <v>46.068971866071401</v>
      </c>
      <c r="G230" s="1">
        <v>23.008823529411799</v>
      </c>
      <c r="H230" s="1">
        <v>37.852803738317803</v>
      </c>
      <c r="I230" s="1">
        <v>58.470262793914202</v>
      </c>
      <c r="J230" s="1">
        <v>47.6788501324816</v>
      </c>
      <c r="K230" s="1">
        <v>52.065133297784399</v>
      </c>
      <c r="L230" s="1">
        <v>28.416088765603298</v>
      </c>
      <c r="M230" s="1">
        <v>42.171309192200603</v>
      </c>
      <c r="N230" s="1">
        <v>69.604040404040404</v>
      </c>
      <c r="O230" s="1">
        <v>52.3852717008591</v>
      </c>
    </row>
    <row r="231" spans="1:15" x14ac:dyDescent="0.25">
      <c r="A231" t="s">
        <v>172</v>
      </c>
      <c r="B231" t="s">
        <v>65</v>
      </c>
      <c r="C231" t="s">
        <v>100</v>
      </c>
      <c r="D231">
        <v>137</v>
      </c>
      <c r="E231" s="39">
        <v>0.123</v>
      </c>
      <c r="F231" s="1">
        <v>46.495175027273099</v>
      </c>
      <c r="G231" s="1">
        <v>23.838235294117599</v>
      </c>
      <c r="H231" s="1">
        <v>39.276595744680897</v>
      </c>
      <c r="I231" s="1">
        <v>65.474654377880199</v>
      </c>
      <c r="J231" s="1">
        <v>47.484797644690303</v>
      </c>
      <c r="K231" s="1">
        <v>51.408921553300402</v>
      </c>
      <c r="L231" s="1">
        <v>28.475625000000001</v>
      </c>
      <c r="M231" s="1">
        <v>41.623407643312099</v>
      </c>
      <c r="N231" s="1">
        <v>67.4905838041431</v>
      </c>
      <c r="O231" s="1">
        <v>51.0010849339873</v>
      </c>
    </row>
    <row r="232" spans="1:15" x14ac:dyDescent="0.25">
      <c r="A232" t="s">
        <v>172</v>
      </c>
      <c r="B232" t="s">
        <v>65</v>
      </c>
      <c r="C232" t="s">
        <v>101</v>
      </c>
      <c r="D232">
        <v>414</v>
      </c>
      <c r="E232" s="39">
        <v>0.371</v>
      </c>
      <c r="F232" s="1">
        <v>47.3817318471852</v>
      </c>
      <c r="G232" s="1">
        <v>24.959444477294198</v>
      </c>
      <c r="H232" s="1">
        <v>38.925647746275096</v>
      </c>
      <c r="I232" s="1">
        <v>64.685931657025506</v>
      </c>
      <c r="J232" s="1">
        <v>48.066120708997097</v>
      </c>
      <c r="K232" s="1">
        <v>56.831690884812502</v>
      </c>
      <c r="L232" s="1">
        <v>32.261301989150098</v>
      </c>
      <c r="M232" s="1">
        <v>46.302796898175501</v>
      </c>
      <c r="N232" s="1">
        <v>72.457134146341502</v>
      </c>
      <c r="O232" s="1">
        <v>55.124466197518601</v>
      </c>
    </row>
    <row r="233" spans="1:15" x14ac:dyDescent="0.25">
      <c r="A233" t="s">
        <v>172</v>
      </c>
      <c r="B233" t="s">
        <v>66</v>
      </c>
      <c r="C233" t="s">
        <v>96</v>
      </c>
      <c r="D233">
        <v>22</v>
      </c>
      <c r="E233" s="39">
        <v>9.8000000000000004E-2</v>
      </c>
      <c r="F233" s="1">
        <v>289.27963344197201</v>
      </c>
      <c r="H233" s="1">
        <v>156.76758599710999</v>
      </c>
      <c r="J233" s="1">
        <v>156.29652532391</v>
      </c>
      <c r="K233" s="1">
        <v>325.42269601782402</v>
      </c>
      <c r="M233" s="1">
        <v>158.72683133097999</v>
      </c>
      <c r="O233" s="1">
        <v>184.94892031597101</v>
      </c>
    </row>
    <row r="234" spans="1:15" x14ac:dyDescent="0.25">
      <c r="A234" t="s">
        <v>172</v>
      </c>
      <c r="B234" t="s">
        <v>66</v>
      </c>
      <c r="C234" t="s">
        <v>102</v>
      </c>
      <c r="D234">
        <v>21</v>
      </c>
      <c r="E234" s="39">
        <v>9.4E-2</v>
      </c>
      <c r="F234" s="1">
        <v>303.25630048435301</v>
      </c>
      <c r="H234" s="1">
        <v>103.17453798768</v>
      </c>
      <c r="J234" s="1">
        <v>107.53499304773899</v>
      </c>
      <c r="K234" s="1">
        <v>310.55723682307598</v>
      </c>
      <c r="M234" s="1">
        <v>122.443953616786</v>
      </c>
      <c r="O234" s="1">
        <v>114.49081308349299</v>
      </c>
    </row>
    <row r="235" spans="1:15" x14ac:dyDescent="0.25">
      <c r="A235" t="s">
        <v>172</v>
      </c>
      <c r="B235" t="s">
        <v>66</v>
      </c>
      <c r="C235" t="s">
        <v>98</v>
      </c>
      <c r="D235">
        <v>13</v>
      </c>
      <c r="E235" s="39">
        <v>5.8000000000000003E-2</v>
      </c>
      <c r="F235" s="1">
        <v>326.138601322299</v>
      </c>
      <c r="J235" s="1">
        <v>156.06478094242701</v>
      </c>
      <c r="K235" s="1">
        <v>331.85097485317402</v>
      </c>
      <c r="O235" s="1">
        <v>165.687832070377</v>
      </c>
    </row>
    <row r="236" spans="1:15" x14ac:dyDescent="0.25">
      <c r="A236" t="s">
        <v>172</v>
      </c>
      <c r="B236" t="s">
        <v>66</v>
      </c>
      <c r="C236" t="s">
        <v>99</v>
      </c>
      <c r="D236">
        <v>33</v>
      </c>
      <c r="E236" s="39">
        <v>0.14699999999999999</v>
      </c>
      <c r="F236" s="1">
        <v>152.377230039019</v>
      </c>
      <c r="H236" s="1">
        <v>118.734084507042</v>
      </c>
      <c r="J236" s="1">
        <v>121.15356716471899</v>
      </c>
      <c r="K236" s="1">
        <v>154.828621799617</v>
      </c>
      <c r="M236" s="1">
        <v>131.14191655335301</v>
      </c>
      <c r="O236" s="1">
        <v>124.786924256156</v>
      </c>
    </row>
    <row r="237" spans="1:15" x14ac:dyDescent="0.25">
      <c r="A237" t="s">
        <v>172</v>
      </c>
      <c r="B237" t="s">
        <v>66</v>
      </c>
      <c r="C237" t="s">
        <v>100</v>
      </c>
      <c r="D237">
        <v>25</v>
      </c>
      <c r="E237" s="39">
        <v>0.112</v>
      </c>
      <c r="F237" s="1">
        <v>160.55364837209501</v>
      </c>
      <c r="H237" s="1">
        <v>102.11457357075901</v>
      </c>
      <c r="J237" s="1">
        <v>146.40945269901101</v>
      </c>
      <c r="K237" s="1">
        <v>169.95282954645899</v>
      </c>
      <c r="M237" s="1">
        <v>112.041162227603</v>
      </c>
      <c r="O237" s="1">
        <v>153.941670505308</v>
      </c>
    </row>
    <row r="238" spans="1:15" x14ac:dyDescent="0.25">
      <c r="A238" t="s">
        <v>172</v>
      </c>
      <c r="B238" t="s">
        <v>66</v>
      </c>
      <c r="C238" t="s">
        <v>101</v>
      </c>
      <c r="D238">
        <v>110</v>
      </c>
      <c r="E238" s="39">
        <v>0.49099999999999999</v>
      </c>
      <c r="F238" s="1">
        <v>165.83179273075299</v>
      </c>
      <c r="G238" s="1">
        <v>67.318383852949395</v>
      </c>
      <c r="H238" s="1">
        <v>110.43660036563099</v>
      </c>
      <c r="I238" s="1">
        <v>183.29298162491801</v>
      </c>
      <c r="J238" s="1">
        <v>113.17063778924501</v>
      </c>
      <c r="K238" s="1">
        <v>178.81913313346999</v>
      </c>
      <c r="L238" s="1">
        <v>70.357074758497106</v>
      </c>
      <c r="M238" s="1">
        <v>143.690783556837</v>
      </c>
      <c r="N238" s="1">
        <v>192.374977181416</v>
      </c>
      <c r="O238" s="1">
        <v>121.237578926008</v>
      </c>
    </row>
  </sheetData>
  <pageMargins left="0.7" right="0.7" top="0.75" bottom="0.75" header="0.511811023622047" footer="0.511811023622047"/>
  <pageSetup paperSize="9" orientation="portrait" horizontalDpi="300" verticalDpi="30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2"/>
  </sheetPr>
  <dimension ref="A1:M66"/>
  <sheetViews>
    <sheetView zoomScale="90" zoomScaleNormal="90" workbookViewId="0">
      <selection activeCell="H26" sqref="H26"/>
    </sheetView>
  </sheetViews>
  <sheetFormatPr defaultColWidth="10.7109375" defaultRowHeight="15" customHeight="1" x14ac:dyDescent="0.25"/>
  <cols>
    <col min="1" max="1" width="17.85546875" customWidth="1"/>
    <col min="2" max="2" width="75.140625" bestFit="1" customWidth="1"/>
    <col min="3" max="3" width="16.28515625" bestFit="1" customWidth="1"/>
    <col min="4" max="13" width="19.7109375" style="1" customWidth="1"/>
  </cols>
  <sheetData>
    <row r="1" spans="1:13" ht="90" x14ac:dyDescent="0.25">
      <c r="A1" s="40" t="s">
        <v>160</v>
      </c>
      <c r="B1" s="41" t="s">
        <v>161</v>
      </c>
      <c r="C1" s="41" t="s">
        <v>129</v>
      </c>
      <c r="D1" s="42" t="s">
        <v>162</v>
      </c>
      <c r="E1" s="42" t="s">
        <v>163</v>
      </c>
      <c r="F1" s="42" t="s">
        <v>164</v>
      </c>
      <c r="G1" s="42" t="s">
        <v>165</v>
      </c>
      <c r="H1" s="42" t="s">
        <v>166</v>
      </c>
      <c r="I1" s="43" t="s">
        <v>167</v>
      </c>
      <c r="J1" s="43" t="s">
        <v>168</v>
      </c>
      <c r="K1" s="43" t="s">
        <v>169</v>
      </c>
      <c r="L1" s="43" t="s">
        <v>170</v>
      </c>
      <c r="M1" s="44" t="s">
        <v>171</v>
      </c>
    </row>
    <row r="2" spans="1:13" x14ac:dyDescent="0.25">
      <c r="A2" t="s">
        <v>172</v>
      </c>
      <c r="B2" t="s">
        <v>2</v>
      </c>
      <c r="C2">
        <v>48</v>
      </c>
      <c r="D2" s="1">
        <v>137.61038839234499</v>
      </c>
      <c r="E2" s="1">
        <v>48.335444430547099</v>
      </c>
      <c r="F2" s="1">
        <v>74.028754668845494</v>
      </c>
      <c r="G2" s="1">
        <v>149.56689107853001</v>
      </c>
      <c r="H2" s="1">
        <v>86.458173008408195</v>
      </c>
      <c r="I2" s="1">
        <v>138.88665611408001</v>
      </c>
      <c r="J2" s="1">
        <v>51.867237274495302</v>
      </c>
      <c r="K2" s="1">
        <v>74.028754668845494</v>
      </c>
      <c r="L2" s="1">
        <v>149.56689107853001</v>
      </c>
      <c r="M2" s="1">
        <v>86.783356634443706</v>
      </c>
    </row>
    <row r="3" spans="1:13" x14ac:dyDescent="0.25">
      <c r="A3" t="s">
        <v>172</v>
      </c>
      <c r="B3" t="s">
        <v>3</v>
      </c>
      <c r="C3">
        <v>4356</v>
      </c>
      <c r="D3" s="1">
        <v>24.008606862684498</v>
      </c>
      <c r="E3" s="1">
        <v>14.757921802057</v>
      </c>
      <c r="F3" s="1">
        <v>20.496504974737299</v>
      </c>
      <c r="G3" s="1">
        <v>29.426953403599398</v>
      </c>
      <c r="H3" s="1">
        <v>24.203991910366401</v>
      </c>
      <c r="I3" s="1">
        <v>27.721715272824799</v>
      </c>
      <c r="J3" s="1">
        <v>17.184816452873399</v>
      </c>
      <c r="K3" s="1">
        <v>22.930177093042399</v>
      </c>
      <c r="L3" s="1">
        <v>34.301802507837003</v>
      </c>
      <c r="M3" s="1">
        <v>27.7173178106713</v>
      </c>
    </row>
    <row r="4" spans="1:13" x14ac:dyDescent="0.25">
      <c r="A4" t="s">
        <v>172</v>
      </c>
      <c r="B4" t="s">
        <v>4</v>
      </c>
      <c r="C4">
        <v>11071</v>
      </c>
      <c r="D4" s="1">
        <v>32.529377624425898</v>
      </c>
      <c r="E4" s="1">
        <v>10.1428571428571</v>
      </c>
      <c r="F4" s="1">
        <v>18.467783175658401</v>
      </c>
      <c r="G4" s="1">
        <v>35.533962427174899</v>
      </c>
      <c r="H4" s="1">
        <v>32.889145017825598</v>
      </c>
      <c r="I4" s="1">
        <v>35.808091597718303</v>
      </c>
      <c r="J4" s="1">
        <v>10.8147416766947</v>
      </c>
      <c r="K4" s="1">
        <v>20.3367579908676</v>
      </c>
      <c r="L4" s="1">
        <v>39.819914907543797</v>
      </c>
      <c r="M4" s="1">
        <v>36.926299683856101</v>
      </c>
    </row>
    <row r="5" spans="1:13" x14ac:dyDescent="0.25">
      <c r="A5" t="s">
        <v>172</v>
      </c>
      <c r="B5" t="s">
        <v>5</v>
      </c>
      <c r="C5">
        <v>8520</v>
      </c>
      <c r="D5" s="1">
        <v>41.628114883286102</v>
      </c>
      <c r="E5" s="1">
        <v>14.0108576823693</v>
      </c>
      <c r="F5" s="1">
        <v>24.0910976989815</v>
      </c>
      <c r="G5" s="1">
        <v>44.093936964767501</v>
      </c>
      <c r="H5" s="1">
        <v>41.789956843199697</v>
      </c>
      <c r="I5" s="1">
        <v>47.1985409245234</v>
      </c>
      <c r="J5" s="1">
        <v>15.8121095105866</v>
      </c>
      <c r="K5" s="1">
        <v>27.5451038159371</v>
      </c>
      <c r="L5" s="1">
        <v>50.436427334413601</v>
      </c>
      <c r="M5" s="1">
        <v>47.242645618188099</v>
      </c>
    </row>
    <row r="6" spans="1:13" x14ac:dyDescent="0.25">
      <c r="A6" t="s">
        <v>172</v>
      </c>
      <c r="B6" t="s">
        <v>6</v>
      </c>
      <c r="C6">
        <v>2141</v>
      </c>
      <c r="D6" s="1">
        <v>36.6019440730025</v>
      </c>
      <c r="E6" s="1">
        <v>13.746835443038</v>
      </c>
      <c r="F6" s="1">
        <v>23.413841807909598</v>
      </c>
      <c r="G6" s="1">
        <v>41.775018261504698</v>
      </c>
      <c r="H6" s="1">
        <v>38.701619071735102</v>
      </c>
      <c r="I6" s="1">
        <v>42.476017280222898</v>
      </c>
      <c r="J6" s="1">
        <v>16.115546218487399</v>
      </c>
      <c r="K6" s="1">
        <v>27.4931506849315</v>
      </c>
      <c r="L6" s="1">
        <v>48.850502316381203</v>
      </c>
      <c r="M6" s="1">
        <v>45.178970685819799</v>
      </c>
    </row>
    <row r="7" spans="1:13" x14ac:dyDescent="0.25">
      <c r="A7" t="s">
        <v>172</v>
      </c>
      <c r="B7" t="s">
        <v>7</v>
      </c>
      <c r="C7">
        <v>1542</v>
      </c>
      <c r="D7" s="1">
        <v>35.8963244370157</v>
      </c>
      <c r="E7" s="1">
        <v>14.644870816953199</v>
      </c>
      <c r="F7" s="1">
        <v>24.824501601074299</v>
      </c>
      <c r="G7" s="1">
        <v>42.168804792518998</v>
      </c>
      <c r="H7" s="1">
        <v>39.831198537639096</v>
      </c>
      <c r="I7" s="1">
        <v>41.322510165330002</v>
      </c>
      <c r="J7" s="1">
        <v>16.579235205598302</v>
      </c>
      <c r="K7" s="1">
        <v>28.7928014731072</v>
      </c>
      <c r="L7" s="1">
        <v>48.349199224702403</v>
      </c>
      <c r="M7" s="1">
        <v>45.377514795047396</v>
      </c>
    </row>
    <row r="8" spans="1:13" x14ac:dyDescent="0.25">
      <c r="A8" t="s">
        <v>172</v>
      </c>
      <c r="B8" t="s">
        <v>8</v>
      </c>
      <c r="C8">
        <v>6493</v>
      </c>
      <c r="D8" s="1">
        <v>39.903154359769303</v>
      </c>
      <c r="E8" s="1">
        <v>12.9284920340867</v>
      </c>
      <c r="F8" s="1">
        <v>22.2869127516779</v>
      </c>
      <c r="G8" s="1">
        <v>40.2395604395604</v>
      </c>
      <c r="H8" s="1">
        <v>45.816821148404898</v>
      </c>
      <c r="I8" s="1">
        <v>44.919480085314198</v>
      </c>
      <c r="J8" s="1">
        <v>14.824</v>
      </c>
      <c r="K8" s="1">
        <v>25.383116883116902</v>
      </c>
      <c r="L8" s="1">
        <v>45.266666666666701</v>
      </c>
      <c r="M8" s="1">
        <v>51.554349949401903</v>
      </c>
    </row>
    <row r="9" spans="1:13" x14ac:dyDescent="0.25">
      <c r="A9" t="s">
        <v>172</v>
      </c>
      <c r="B9" t="s">
        <v>9</v>
      </c>
      <c r="C9">
        <v>7022</v>
      </c>
      <c r="D9" s="1">
        <v>37.516361676616597</v>
      </c>
      <c r="E9" s="1">
        <v>14.1953672208315</v>
      </c>
      <c r="F9" s="1">
        <v>24.239942502613498</v>
      </c>
      <c r="G9" s="1">
        <v>42.727800169316801</v>
      </c>
      <c r="H9" s="1">
        <v>43.356834728459098</v>
      </c>
      <c r="I9" s="1">
        <v>42.7508290374833</v>
      </c>
      <c r="J9" s="1">
        <v>15.966323854349699</v>
      </c>
      <c r="K9" s="1">
        <v>27.5540380454656</v>
      </c>
      <c r="L9" s="1">
        <v>48.216600324262402</v>
      </c>
      <c r="M9" s="1">
        <v>48.958387116460102</v>
      </c>
    </row>
    <row r="10" spans="1:13" x14ac:dyDescent="0.25">
      <c r="A10" t="s">
        <v>172</v>
      </c>
      <c r="B10" t="s">
        <v>10</v>
      </c>
      <c r="C10">
        <v>8738</v>
      </c>
      <c r="D10" s="1">
        <v>44.733076278402002</v>
      </c>
      <c r="E10" s="1">
        <v>15.308234019501599</v>
      </c>
      <c r="F10" s="1">
        <v>26.0022727272727</v>
      </c>
      <c r="G10" s="1">
        <v>47.145448421992398</v>
      </c>
      <c r="H10" s="1">
        <v>36.775637835050198</v>
      </c>
      <c r="I10" s="1">
        <v>53.334827774510302</v>
      </c>
      <c r="J10" s="1">
        <v>17.929271237106601</v>
      </c>
      <c r="K10" s="1">
        <v>30.7270817417876</v>
      </c>
      <c r="L10" s="1">
        <v>56.130675846121498</v>
      </c>
      <c r="M10" s="1">
        <v>43.260800598745</v>
      </c>
    </row>
    <row r="11" spans="1:13" x14ac:dyDescent="0.25">
      <c r="A11" t="s">
        <v>172</v>
      </c>
      <c r="B11" t="s">
        <v>11</v>
      </c>
      <c r="C11">
        <v>8373</v>
      </c>
      <c r="D11" s="1">
        <v>46.609430516511601</v>
      </c>
      <c r="E11" s="1">
        <v>12.798913043478301</v>
      </c>
      <c r="F11" s="1">
        <v>24.487500000000001</v>
      </c>
      <c r="G11" s="1">
        <v>52.5461538461538</v>
      </c>
      <c r="H11" s="1">
        <v>48.338819853492801</v>
      </c>
      <c r="I11" s="1">
        <v>50.395550512864403</v>
      </c>
      <c r="J11" s="1">
        <v>14.148387096774201</v>
      </c>
      <c r="K11" s="1">
        <v>27.5338582677165</v>
      </c>
      <c r="L11" s="1">
        <v>58.267139479905403</v>
      </c>
      <c r="M11" s="1">
        <v>51.514325313280096</v>
      </c>
    </row>
    <row r="12" spans="1:13" x14ac:dyDescent="0.25">
      <c r="A12" t="s">
        <v>172</v>
      </c>
      <c r="B12" t="s">
        <v>12</v>
      </c>
      <c r="C12">
        <v>76</v>
      </c>
      <c r="D12" s="1">
        <v>87.3722753702651</v>
      </c>
      <c r="E12" s="1">
        <v>36.356845254818197</v>
      </c>
      <c r="F12" s="1">
        <v>58.388801478191802</v>
      </c>
      <c r="G12" s="1">
        <v>105.03562037037</v>
      </c>
      <c r="H12" s="1">
        <v>89.9705340341945</v>
      </c>
      <c r="I12" s="1">
        <v>91.057727728025796</v>
      </c>
      <c r="J12" s="1">
        <v>38.1306414215072</v>
      </c>
      <c r="K12" s="1">
        <v>58.723889931206998</v>
      </c>
      <c r="L12" s="1">
        <v>108.488694952709</v>
      </c>
      <c r="M12" s="1">
        <v>93.080072741876407</v>
      </c>
    </row>
    <row r="13" spans="1:13" x14ac:dyDescent="0.25">
      <c r="A13" t="s">
        <v>172</v>
      </c>
      <c r="B13" t="s">
        <v>13</v>
      </c>
      <c r="C13">
        <v>466</v>
      </c>
      <c r="D13" s="1">
        <v>53.328684884849203</v>
      </c>
      <c r="E13" s="1">
        <v>22.591883682704999</v>
      </c>
      <c r="F13" s="1">
        <v>39.2034621510604</v>
      </c>
      <c r="G13" s="1">
        <v>70.871837926079706</v>
      </c>
      <c r="H13" s="1">
        <v>56.235484643168398</v>
      </c>
      <c r="I13" s="1">
        <v>55.817316862462199</v>
      </c>
      <c r="J13" s="1">
        <v>24.128735902048099</v>
      </c>
      <c r="K13" s="1">
        <v>43.634111847730303</v>
      </c>
      <c r="L13" s="1">
        <v>76.712863612458406</v>
      </c>
      <c r="M13" s="1">
        <v>58.055378804242601</v>
      </c>
    </row>
    <row r="14" spans="1:13" x14ac:dyDescent="0.25">
      <c r="A14" t="s">
        <v>172</v>
      </c>
      <c r="B14" t="s">
        <v>14</v>
      </c>
      <c r="C14">
        <v>66</v>
      </c>
      <c r="D14" s="1">
        <v>2459.0269760664401</v>
      </c>
      <c r="E14" s="1">
        <v>699.30365511769401</v>
      </c>
      <c r="F14" s="1">
        <v>1712.9278512226399</v>
      </c>
      <c r="G14" s="1">
        <v>3234.5295985812099</v>
      </c>
      <c r="H14" s="1">
        <v>2338.2078738025102</v>
      </c>
      <c r="I14" s="1">
        <v>2465.2509861999401</v>
      </c>
      <c r="J14" s="1">
        <v>699.30365511769401</v>
      </c>
      <c r="K14" s="1">
        <v>1713.8465963000799</v>
      </c>
      <c r="L14" s="1">
        <v>3234.8063649835199</v>
      </c>
      <c r="M14" s="1">
        <v>2341.17438813852</v>
      </c>
    </row>
    <row r="15" spans="1:13" x14ac:dyDescent="0.25">
      <c r="A15" t="s">
        <v>172</v>
      </c>
      <c r="B15" t="s">
        <v>15</v>
      </c>
      <c r="C15">
        <v>2917</v>
      </c>
      <c r="D15" s="1">
        <v>14.806762635576399</v>
      </c>
      <c r="E15" s="1">
        <v>8.1749271137026192</v>
      </c>
      <c r="F15" s="1">
        <v>11.747035573122499</v>
      </c>
      <c r="G15" s="1">
        <v>18.6049649217485</v>
      </c>
      <c r="H15" s="1">
        <v>15.1353256057228</v>
      </c>
      <c r="I15" s="1">
        <v>16.617752935829099</v>
      </c>
      <c r="J15" s="1">
        <v>8.81696428571429</v>
      </c>
      <c r="K15" s="1">
        <v>12.952575633687699</v>
      </c>
      <c r="L15" s="1">
        <v>21.0910714285714</v>
      </c>
      <c r="M15" s="1">
        <v>17.2392044535219</v>
      </c>
    </row>
    <row r="16" spans="1:13" x14ac:dyDescent="0.25">
      <c r="A16" t="s">
        <v>172</v>
      </c>
      <c r="B16" t="s">
        <v>16</v>
      </c>
    </row>
    <row r="17" spans="1:13" x14ac:dyDescent="0.25">
      <c r="A17" t="s">
        <v>172</v>
      </c>
      <c r="B17" t="s">
        <v>17</v>
      </c>
      <c r="C17">
        <v>31</v>
      </c>
      <c r="D17" s="1">
        <v>88.411926034407202</v>
      </c>
      <c r="F17" s="1">
        <v>73.089788732394396</v>
      </c>
      <c r="H17" s="1">
        <v>64.760055338951105</v>
      </c>
      <c r="I17" s="1">
        <v>93.418459544789101</v>
      </c>
      <c r="K17" s="1">
        <v>73.089788732394396</v>
      </c>
      <c r="M17" s="1">
        <v>65.763987475355407</v>
      </c>
    </row>
    <row r="18" spans="1:13" x14ac:dyDescent="0.25">
      <c r="A18" t="s">
        <v>172</v>
      </c>
      <c r="B18" t="s">
        <v>18</v>
      </c>
      <c r="C18">
        <v>98</v>
      </c>
      <c r="D18" s="1">
        <v>50.1855282651468</v>
      </c>
      <c r="E18" s="1">
        <v>11.3015421625063</v>
      </c>
      <c r="F18" s="1">
        <v>29.387078690149899</v>
      </c>
      <c r="G18" s="1">
        <v>78.530733967763098</v>
      </c>
      <c r="H18" s="1">
        <v>51.472017237433597</v>
      </c>
      <c r="I18" s="1">
        <v>55.915766765263101</v>
      </c>
      <c r="J18" s="1">
        <v>14.282877129980401</v>
      </c>
      <c r="K18" s="1">
        <v>32.3246648377715</v>
      </c>
      <c r="L18" s="1">
        <v>86.947444352999995</v>
      </c>
      <c r="M18" s="1">
        <v>53.916272232273101</v>
      </c>
    </row>
    <row r="19" spans="1:13" x14ac:dyDescent="0.25">
      <c r="A19" t="s">
        <v>172</v>
      </c>
      <c r="B19" t="s">
        <v>19</v>
      </c>
      <c r="C19">
        <v>2135</v>
      </c>
      <c r="D19" s="1">
        <v>41.053937983626199</v>
      </c>
      <c r="E19" s="1">
        <v>11.476382113821099</v>
      </c>
      <c r="F19" s="1">
        <v>22.450592885375499</v>
      </c>
      <c r="G19" s="1">
        <v>46.942662139689602</v>
      </c>
      <c r="H19" s="1">
        <v>36.339220318031799</v>
      </c>
      <c r="I19" s="1">
        <v>47.882634340205797</v>
      </c>
      <c r="J19" s="1">
        <v>13.1490147783251</v>
      </c>
      <c r="K19" s="1">
        <v>26.294252873563199</v>
      </c>
      <c r="L19" s="1">
        <v>54.914890045324803</v>
      </c>
      <c r="M19" s="1">
        <v>43.597261298670901</v>
      </c>
    </row>
    <row r="20" spans="1:13" x14ac:dyDescent="0.25">
      <c r="A20" t="s">
        <v>172</v>
      </c>
      <c r="B20" t="s">
        <v>20</v>
      </c>
      <c r="C20">
        <v>8339</v>
      </c>
      <c r="D20" s="1">
        <v>51.998092311593503</v>
      </c>
      <c r="E20" s="1">
        <v>12.705704313116399</v>
      </c>
      <c r="F20" s="1">
        <v>24.486301369863</v>
      </c>
      <c r="G20" s="1">
        <v>51.588624407521202</v>
      </c>
      <c r="H20" s="1">
        <v>45.177038891337702</v>
      </c>
      <c r="I20" s="1">
        <v>56.422497424494097</v>
      </c>
      <c r="J20" s="1">
        <v>14.058080808080801</v>
      </c>
      <c r="K20" s="1">
        <v>27.573529411764699</v>
      </c>
      <c r="L20" s="1">
        <v>57.337254901960797</v>
      </c>
      <c r="M20" s="1">
        <v>48.851384739485503</v>
      </c>
    </row>
    <row r="21" spans="1:13" x14ac:dyDescent="0.25">
      <c r="A21" t="s">
        <v>172</v>
      </c>
      <c r="B21" t="s">
        <v>21</v>
      </c>
      <c r="C21">
        <v>124</v>
      </c>
      <c r="D21" s="1">
        <v>674.03898384874003</v>
      </c>
      <c r="E21" s="1">
        <v>271.51928430211399</v>
      </c>
      <c r="F21" s="1">
        <v>662.50040485830004</v>
      </c>
      <c r="G21" s="1">
        <v>942.73978494623702</v>
      </c>
      <c r="H21" s="1">
        <v>401.28198966095499</v>
      </c>
      <c r="I21" s="1">
        <v>682.39220156996601</v>
      </c>
      <c r="J21" s="1">
        <v>283.36227775826598</v>
      </c>
      <c r="K21" s="1">
        <v>662.50040485830004</v>
      </c>
      <c r="L21" s="1">
        <v>955.92320261437897</v>
      </c>
      <c r="M21" s="1">
        <v>406.71047217275498</v>
      </c>
    </row>
    <row r="22" spans="1:13" x14ac:dyDescent="0.25">
      <c r="A22" t="s">
        <v>172</v>
      </c>
      <c r="B22" t="s">
        <v>22</v>
      </c>
      <c r="C22">
        <v>33996</v>
      </c>
      <c r="D22" s="1">
        <v>24.732778541839899</v>
      </c>
      <c r="E22" s="1">
        <v>10.9282467532468</v>
      </c>
      <c r="F22" s="1">
        <v>16.5</v>
      </c>
      <c r="G22" s="1">
        <v>27.4025919732441</v>
      </c>
      <c r="H22" s="1">
        <v>28.806045850702802</v>
      </c>
      <c r="I22" s="1">
        <v>27.7266086731962</v>
      </c>
      <c r="J22" s="1">
        <v>11.620341068917</v>
      </c>
      <c r="K22" s="1">
        <v>17.842472582253201</v>
      </c>
      <c r="L22" s="1">
        <v>31.1603058510638</v>
      </c>
      <c r="M22" s="1">
        <v>32.522336049828098</v>
      </c>
    </row>
    <row r="23" spans="1:13" x14ac:dyDescent="0.25">
      <c r="A23" t="s">
        <v>172</v>
      </c>
      <c r="B23" t="s">
        <v>23</v>
      </c>
      <c r="C23">
        <v>244</v>
      </c>
      <c r="D23" s="1">
        <v>68.991215165345906</v>
      </c>
      <c r="E23" s="1">
        <v>13.5238069145528</v>
      </c>
      <c r="F23" s="1">
        <v>29.796394655476998</v>
      </c>
      <c r="G23" s="1">
        <v>67.063048245613999</v>
      </c>
      <c r="H23" s="1">
        <v>40.792805070119698</v>
      </c>
      <c r="I23" s="1">
        <v>108.646201458928</v>
      </c>
      <c r="J23" s="1">
        <v>16.7511364334419</v>
      </c>
      <c r="K23" s="1">
        <v>35.557103030880697</v>
      </c>
      <c r="L23" s="1">
        <v>79.855565533757002</v>
      </c>
      <c r="M23" s="1">
        <v>50.357685460050597</v>
      </c>
    </row>
    <row r="24" spans="1:13" x14ac:dyDescent="0.25">
      <c r="A24" t="s">
        <v>172</v>
      </c>
      <c r="B24" t="s">
        <v>24</v>
      </c>
      <c r="C24">
        <v>161</v>
      </c>
      <c r="D24" s="1">
        <v>30.7444013633664</v>
      </c>
      <c r="E24" s="1">
        <v>14.283048620236499</v>
      </c>
      <c r="F24" s="1">
        <v>23.408138101109699</v>
      </c>
      <c r="G24" s="1">
        <v>37.888405797101399</v>
      </c>
      <c r="H24" s="1">
        <v>27.456434141201299</v>
      </c>
      <c r="I24" s="1">
        <v>34.865862899893003</v>
      </c>
      <c r="J24" s="1">
        <v>16.2278574053657</v>
      </c>
      <c r="K24" s="1">
        <v>26.060155239327301</v>
      </c>
      <c r="L24" s="1">
        <v>41.953888888888898</v>
      </c>
      <c r="M24" s="1">
        <v>31.098067006848499</v>
      </c>
    </row>
    <row r="25" spans="1:13" x14ac:dyDescent="0.25">
      <c r="A25" t="s">
        <v>172</v>
      </c>
      <c r="B25" t="s">
        <v>25</v>
      </c>
      <c r="C25">
        <v>2123</v>
      </c>
      <c r="D25" s="1">
        <v>68.781447821652193</v>
      </c>
      <c r="E25" s="1">
        <v>26.024089605734801</v>
      </c>
      <c r="F25" s="1">
        <v>53.896157840083099</v>
      </c>
      <c r="G25" s="1">
        <v>100.00578004132601</v>
      </c>
      <c r="H25" s="1">
        <v>77.823628840252994</v>
      </c>
      <c r="I25" s="1">
        <v>71.669853220249806</v>
      </c>
      <c r="J25" s="1">
        <v>28.855853187113599</v>
      </c>
      <c r="K25" s="1">
        <v>57.034816247582199</v>
      </c>
      <c r="L25" s="1">
        <v>102.91744296146101</v>
      </c>
      <c r="M25" s="1">
        <v>79.541216544550693</v>
      </c>
    </row>
    <row r="26" spans="1:13" x14ac:dyDescent="0.25">
      <c r="A26" t="s">
        <v>172</v>
      </c>
      <c r="B26" t="s">
        <v>26</v>
      </c>
      <c r="C26">
        <v>102</v>
      </c>
      <c r="D26" s="1">
        <v>25.831000021931501</v>
      </c>
      <c r="E26" s="1">
        <v>9.1450483091787405</v>
      </c>
      <c r="F26" s="1">
        <v>16.0539690721649</v>
      </c>
      <c r="G26" s="1">
        <v>33.107715201465197</v>
      </c>
      <c r="H26" s="1">
        <v>80.933402219925995</v>
      </c>
      <c r="I26" s="1">
        <v>30.173878014551999</v>
      </c>
      <c r="J26" s="1">
        <v>9.4879679802955703</v>
      </c>
      <c r="K26" s="1">
        <v>19.147875302027501</v>
      </c>
      <c r="L26" s="1">
        <v>41.394244552752298</v>
      </c>
      <c r="M26" s="1">
        <v>87.282035912676804</v>
      </c>
    </row>
    <row r="27" spans="1:13" x14ac:dyDescent="0.25">
      <c r="A27" t="s">
        <v>172</v>
      </c>
      <c r="B27" t="s">
        <v>27</v>
      </c>
      <c r="C27">
        <v>16902</v>
      </c>
      <c r="D27" s="1">
        <v>43.250196845249697</v>
      </c>
      <c r="E27" s="1">
        <v>18.840922787194</v>
      </c>
      <c r="F27" s="1">
        <v>32.664868639680201</v>
      </c>
      <c r="G27" s="1">
        <v>56.249669965122003</v>
      </c>
      <c r="H27" s="1">
        <v>50.293065941922897</v>
      </c>
      <c r="I27" s="1">
        <v>47.821948884116203</v>
      </c>
      <c r="J27" s="1">
        <v>21.2153656167328</v>
      </c>
      <c r="K27" s="1">
        <v>36.592963619805403</v>
      </c>
      <c r="L27" s="1">
        <v>61.9977020892902</v>
      </c>
      <c r="M27" s="1">
        <v>53.312014328711101</v>
      </c>
    </row>
    <row r="28" spans="1:13" x14ac:dyDescent="0.25">
      <c r="A28" t="s">
        <v>172</v>
      </c>
      <c r="B28" t="s">
        <v>28</v>
      </c>
      <c r="C28">
        <v>1413</v>
      </c>
      <c r="D28" s="1">
        <v>30.8824625885368</v>
      </c>
      <c r="E28" s="1">
        <v>18.550724637681199</v>
      </c>
      <c r="F28" s="1">
        <v>27.059322033898301</v>
      </c>
      <c r="G28" s="1">
        <v>37.855263157894697</v>
      </c>
      <c r="H28" s="1">
        <v>29.7548808949023</v>
      </c>
      <c r="I28" s="1">
        <v>33.630466715144003</v>
      </c>
      <c r="J28" s="1">
        <v>20.311111111111099</v>
      </c>
      <c r="K28" s="1">
        <v>29.367718446601899</v>
      </c>
      <c r="L28" s="1">
        <v>41.375451263537897</v>
      </c>
      <c r="M28" s="1">
        <v>32.462554634196898</v>
      </c>
    </row>
    <row r="29" spans="1:13" x14ac:dyDescent="0.25">
      <c r="A29" t="s">
        <v>172</v>
      </c>
      <c r="B29" t="s">
        <v>29</v>
      </c>
      <c r="C29">
        <v>71</v>
      </c>
      <c r="D29" s="1">
        <v>270.15817177231202</v>
      </c>
      <c r="E29" s="1">
        <v>74.994739999803301</v>
      </c>
      <c r="F29" s="1">
        <v>180.53940774487501</v>
      </c>
      <c r="G29" s="1">
        <v>357.34503850561498</v>
      </c>
      <c r="H29" s="1">
        <v>248.033802207907</v>
      </c>
      <c r="I29" s="1">
        <v>286.45082577697099</v>
      </c>
      <c r="J29" s="1">
        <v>105.119788833492</v>
      </c>
      <c r="K29" s="1">
        <v>221.47178707224299</v>
      </c>
      <c r="L29" s="1">
        <v>390.72712967833098</v>
      </c>
      <c r="M29" s="1">
        <v>263.00555054421699</v>
      </c>
    </row>
    <row r="30" spans="1:13" x14ac:dyDescent="0.25">
      <c r="A30" t="s">
        <v>172</v>
      </c>
      <c r="B30" t="s">
        <v>30</v>
      </c>
    </row>
    <row r="31" spans="1:13" x14ac:dyDescent="0.25">
      <c r="A31" t="s">
        <v>172</v>
      </c>
      <c r="B31" t="s">
        <v>31</v>
      </c>
      <c r="C31">
        <v>1644</v>
      </c>
      <c r="D31" s="1">
        <v>39.404967883015303</v>
      </c>
      <c r="E31" s="1">
        <v>17.062896029472</v>
      </c>
      <c r="F31" s="1">
        <v>28.171081550028902</v>
      </c>
      <c r="G31" s="1">
        <v>47.573953301127197</v>
      </c>
      <c r="H31" s="1">
        <v>37.762537444442899</v>
      </c>
      <c r="I31" s="1">
        <v>42.492254743728203</v>
      </c>
      <c r="J31" s="1">
        <v>18.713156990162499</v>
      </c>
      <c r="K31" s="1">
        <v>30.776456842174099</v>
      </c>
      <c r="L31" s="1">
        <v>52.166279827216698</v>
      </c>
      <c r="M31" s="1">
        <v>40.305545355174203</v>
      </c>
    </row>
    <row r="32" spans="1:13" x14ac:dyDescent="0.25">
      <c r="A32" t="s">
        <v>172</v>
      </c>
      <c r="B32" t="s">
        <v>32</v>
      </c>
      <c r="C32">
        <v>993</v>
      </c>
      <c r="D32" s="1">
        <v>95.367441156362602</v>
      </c>
      <c r="E32" s="1">
        <v>38.375286041189902</v>
      </c>
      <c r="F32" s="1">
        <v>79.235834609494603</v>
      </c>
      <c r="G32" s="1">
        <v>133.56302521008399</v>
      </c>
      <c r="H32" s="1">
        <v>82.625031601419494</v>
      </c>
      <c r="I32" s="1">
        <v>97.982023063104606</v>
      </c>
      <c r="J32" s="1">
        <v>40.320235756385102</v>
      </c>
      <c r="K32" s="1">
        <v>83.459546925566301</v>
      </c>
      <c r="L32" s="1">
        <v>136.73684210526301</v>
      </c>
      <c r="M32" s="1">
        <v>85.441984709104602</v>
      </c>
    </row>
    <row r="33" spans="1:13" x14ac:dyDescent="0.25">
      <c r="A33" t="s">
        <v>172</v>
      </c>
      <c r="B33" t="s">
        <v>33</v>
      </c>
      <c r="C33">
        <v>2605</v>
      </c>
      <c r="D33" s="1">
        <v>46.192345295131403</v>
      </c>
      <c r="E33" s="1">
        <v>20.399999999999999</v>
      </c>
      <c r="F33" s="1">
        <v>34.0256916996047</v>
      </c>
      <c r="G33" s="1">
        <v>56.9428571428571</v>
      </c>
      <c r="H33" s="1">
        <v>42.2643493578583</v>
      </c>
      <c r="I33" s="1">
        <v>48.364744946166503</v>
      </c>
      <c r="J33" s="1">
        <v>21.943548387096801</v>
      </c>
      <c r="K33" s="1">
        <v>35.685393258426998</v>
      </c>
      <c r="L33" s="1">
        <v>59.2931034482759</v>
      </c>
      <c r="M33" s="1">
        <v>44.399908686546397</v>
      </c>
    </row>
    <row r="34" spans="1:13" x14ac:dyDescent="0.25">
      <c r="A34" t="s">
        <v>172</v>
      </c>
      <c r="B34" t="s">
        <v>34</v>
      </c>
      <c r="C34">
        <v>274</v>
      </c>
      <c r="D34" s="1">
        <v>46.923729617548197</v>
      </c>
      <c r="E34" s="1">
        <v>19.4583555600409</v>
      </c>
      <c r="F34" s="1">
        <v>36.034247553746198</v>
      </c>
      <c r="G34" s="1">
        <v>56.673527397260301</v>
      </c>
      <c r="H34" s="1">
        <v>46.157233653564198</v>
      </c>
      <c r="I34" s="1">
        <v>49.4074945562108</v>
      </c>
      <c r="J34" s="1">
        <v>21.5653779875406</v>
      </c>
      <c r="K34" s="1">
        <v>38.789060118285498</v>
      </c>
      <c r="L34" s="1">
        <v>59.767431948157302</v>
      </c>
      <c r="M34" s="1">
        <v>48.110678790865698</v>
      </c>
    </row>
    <row r="35" spans="1:13" x14ac:dyDescent="0.25">
      <c r="A35" t="s">
        <v>172</v>
      </c>
      <c r="B35" t="s">
        <v>35</v>
      </c>
      <c r="C35">
        <v>90</v>
      </c>
      <c r="D35" s="1">
        <v>33.755344346309897</v>
      </c>
      <c r="E35" s="1">
        <v>22.589774550206702</v>
      </c>
      <c r="F35" s="1">
        <v>30.9303977633753</v>
      </c>
      <c r="G35" s="1">
        <v>43.959777084777102</v>
      </c>
      <c r="H35" s="1">
        <v>39.268135084285099</v>
      </c>
      <c r="I35" s="1">
        <v>37.079753378641101</v>
      </c>
      <c r="J35" s="1">
        <v>24.237145835105899</v>
      </c>
      <c r="K35" s="1">
        <v>36.616924128764502</v>
      </c>
      <c r="L35" s="1">
        <v>47.520953683997199</v>
      </c>
      <c r="M35" s="1">
        <v>43.075940357707502</v>
      </c>
    </row>
    <row r="36" spans="1:13" x14ac:dyDescent="0.25">
      <c r="A36" t="s">
        <v>172</v>
      </c>
      <c r="B36" t="s">
        <v>36</v>
      </c>
      <c r="C36">
        <v>1025</v>
      </c>
      <c r="D36" s="1">
        <v>34.789091973259097</v>
      </c>
      <c r="E36" s="1">
        <v>21.595617188837501</v>
      </c>
      <c r="F36" s="1">
        <v>29.814711033275</v>
      </c>
      <c r="G36" s="1">
        <v>42.006307490144501</v>
      </c>
      <c r="H36" s="1">
        <v>32.248449272266299</v>
      </c>
      <c r="I36" s="1">
        <v>38.746555599082797</v>
      </c>
      <c r="J36" s="1">
        <v>24.427000215656701</v>
      </c>
      <c r="K36" s="1">
        <v>33.602093446601899</v>
      </c>
      <c r="L36" s="1">
        <v>46.308927127843901</v>
      </c>
      <c r="M36" s="1">
        <v>36.193254853554897</v>
      </c>
    </row>
    <row r="37" spans="1:13" x14ac:dyDescent="0.25">
      <c r="A37" t="s">
        <v>172</v>
      </c>
      <c r="B37" t="s">
        <v>37</v>
      </c>
    </row>
    <row r="38" spans="1:13" x14ac:dyDescent="0.25">
      <c r="A38" t="s">
        <v>172</v>
      </c>
      <c r="B38" t="s">
        <v>38</v>
      </c>
      <c r="C38">
        <v>30</v>
      </c>
      <c r="D38" s="1">
        <v>315.37089701073398</v>
      </c>
      <c r="F38" s="1">
        <v>46.156730769230798</v>
      </c>
      <c r="H38" s="1">
        <v>150.19096427505201</v>
      </c>
      <c r="I38" s="1">
        <v>500.45186955985201</v>
      </c>
      <c r="K38" s="1">
        <v>85.341287878787895</v>
      </c>
      <c r="M38" s="1">
        <v>544.26551119871999</v>
      </c>
    </row>
    <row r="39" spans="1:13" x14ac:dyDescent="0.25">
      <c r="A39" t="s">
        <v>172</v>
      </c>
      <c r="B39" t="s">
        <v>39</v>
      </c>
      <c r="C39">
        <v>1010</v>
      </c>
      <c r="D39" s="1">
        <v>36.177330570128099</v>
      </c>
      <c r="E39" s="1">
        <v>8.4857594936708907</v>
      </c>
      <c r="F39" s="1">
        <v>14.4916594790409</v>
      </c>
      <c r="G39" s="1">
        <v>38.086309523809497</v>
      </c>
      <c r="H39" s="1">
        <v>45.883459380513102</v>
      </c>
      <c r="I39" s="1">
        <v>38.298232195050304</v>
      </c>
      <c r="J39" s="1">
        <v>8.6458814057338298</v>
      </c>
      <c r="K39" s="1">
        <v>15.033495423341</v>
      </c>
      <c r="L39" s="1">
        <v>41.237349980642698</v>
      </c>
      <c r="M39" s="1">
        <v>49.611063815167803</v>
      </c>
    </row>
    <row r="40" spans="1:13" x14ac:dyDescent="0.25">
      <c r="A40" t="s">
        <v>172</v>
      </c>
      <c r="B40" t="s">
        <v>40</v>
      </c>
      <c r="C40">
        <v>61</v>
      </c>
      <c r="D40" s="1">
        <v>132.90264543043099</v>
      </c>
      <c r="E40" s="1">
        <v>33.85</v>
      </c>
      <c r="F40" s="1">
        <v>91.722859069453804</v>
      </c>
      <c r="G40" s="1">
        <v>206.60287326834299</v>
      </c>
      <c r="H40" s="1">
        <v>178.39018500228801</v>
      </c>
      <c r="I40" s="1">
        <v>143.87584397589799</v>
      </c>
      <c r="J40" s="1">
        <v>45.829521829521802</v>
      </c>
      <c r="K40" s="1">
        <v>91.722859069453804</v>
      </c>
      <c r="L40" s="1">
        <v>215.81902552204201</v>
      </c>
      <c r="M40" s="1">
        <v>189.040842627611</v>
      </c>
    </row>
    <row r="41" spans="1:13" x14ac:dyDescent="0.25">
      <c r="A41" t="s">
        <v>172</v>
      </c>
      <c r="B41" t="s">
        <v>41</v>
      </c>
      <c r="C41">
        <v>2700</v>
      </c>
      <c r="D41" s="1">
        <v>29.202170048960799</v>
      </c>
      <c r="E41" s="1">
        <v>14.5650043504144</v>
      </c>
      <c r="F41" s="1">
        <v>21.978320802005001</v>
      </c>
      <c r="G41" s="1">
        <v>35.551882051282</v>
      </c>
      <c r="H41" s="1">
        <v>33.967179837658797</v>
      </c>
      <c r="I41" s="1">
        <v>31.417822982811799</v>
      </c>
      <c r="J41" s="1">
        <v>15.5459977760187</v>
      </c>
      <c r="K41" s="1">
        <v>23.941098207435299</v>
      </c>
      <c r="L41" s="1">
        <v>38.437370475653999</v>
      </c>
      <c r="M41" s="1">
        <v>35.848055701914397</v>
      </c>
    </row>
    <row r="42" spans="1:13" x14ac:dyDescent="0.25">
      <c r="A42" t="s">
        <v>172</v>
      </c>
      <c r="B42" t="s">
        <v>42</v>
      </c>
      <c r="C42">
        <v>713</v>
      </c>
      <c r="D42" s="1">
        <v>70.666702685050296</v>
      </c>
      <c r="E42" s="1">
        <v>35.351842241826702</v>
      </c>
      <c r="F42" s="1">
        <v>57.79</v>
      </c>
      <c r="G42" s="1">
        <v>88.585376727596994</v>
      </c>
      <c r="H42" s="1">
        <v>64.225786676846994</v>
      </c>
      <c r="I42" s="1">
        <v>73.849956411335199</v>
      </c>
      <c r="J42" s="1">
        <v>38.276494023904398</v>
      </c>
      <c r="K42" s="1">
        <v>61.301445619481903</v>
      </c>
      <c r="L42" s="1">
        <v>92.642922560293101</v>
      </c>
      <c r="M42" s="1">
        <v>66.3979530537773</v>
      </c>
    </row>
    <row r="43" spans="1:13" x14ac:dyDescent="0.25">
      <c r="A43" t="s">
        <v>172</v>
      </c>
      <c r="B43" t="s">
        <v>43</v>
      </c>
      <c r="C43">
        <v>6159</v>
      </c>
      <c r="D43" s="1">
        <v>49.052793503977497</v>
      </c>
      <c r="E43" s="1">
        <v>17.6216974514847</v>
      </c>
      <c r="F43" s="1">
        <v>33.237037037036998</v>
      </c>
      <c r="G43" s="1">
        <v>62.841876877727998</v>
      </c>
      <c r="H43" s="1">
        <v>48.378491735554498</v>
      </c>
      <c r="I43" s="1">
        <v>56.6036020906757</v>
      </c>
      <c r="J43" s="1">
        <v>20.421882782666401</v>
      </c>
      <c r="K43" s="1">
        <v>39.394524959742299</v>
      </c>
      <c r="L43" s="1">
        <v>72.207388779311898</v>
      </c>
      <c r="M43" s="1">
        <v>54.295699889467102</v>
      </c>
    </row>
    <row r="44" spans="1:13" x14ac:dyDescent="0.25">
      <c r="A44" t="s">
        <v>172</v>
      </c>
      <c r="B44" t="s">
        <v>44</v>
      </c>
      <c r="C44">
        <v>2937</v>
      </c>
      <c r="D44" s="1">
        <v>50.480744977333302</v>
      </c>
      <c r="E44" s="1">
        <v>23.067796610169498</v>
      </c>
      <c r="F44" s="1">
        <v>40.2836879432624</v>
      </c>
      <c r="G44" s="1">
        <v>65.298780487804905</v>
      </c>
      <c r="H44" s="1">
        <v>55.810956346886698</v>
      </c>
      <c r="I44" s="1">
        <v>56.633334401755498</v>
      </c>
      <c r="J44" s="1">
        <v>26.5</v>
      </c>
      <c r="K44" s="1">
        <v>46.821630347054104</v>
      </c>
      <c r="L44" s="1">
        <v>74.483870967741893</v>
      </c>
      <c r="M44" s="1">
        <v>60.391215845959501</v>
      </c>
    </row>
    <row r="45" spans="1:13" x14ac:dyDescent="0.25">
      <c r="A45" t="s">
        <v>172</v>
      </c>
      <c r="B45" t="s">
        <v>45</v>
      </c>
      <c r="C45">
        <v>2892</v>
      </c>
      <c r="D45" s="1">
        <v>81.530805696021005</v>
      </c>
      <c r="E45" s="1">
        <v>14.512564226075799</v>
      </c>
      <c r="F45" s="1">
        <v>29.872985347985299</v>
      </c>
      <c r="G45" s="1">
        <v>71.325000000000003</v>
      </c>
      <c r="H45" s="1">
        <v>51.399389359744198</v>
      </c>
      <c r="I45" s="1">
        <v>85.927260849509494</v>
      </c>
      <c r="J45" s="1">
        <v>15.585060519294601</v>
      </c>
      <c r="K45" s="1">
        <v>32.832880993502798</v>
      </c>
      <c r="L45" s="1">
        <v>77.630620258028998</v>
      </c>
      <c r="M45" s="1">
        <v>53.765288447731599</v>
      </c>
    </row>
    <row r="46" spans="1:13" x14ac:dyDescent="0.25">
      <c r="A46" t="s">
        <v>172</v>
      </c>
      <c r="B46" t="s">
        <v>46</v>
      </c>
      <c r="C46">
        <v>583</v>
      </c>
      <c r="D46" s="1">
        <v>66.154917093729296</v>
      </c>
      <c r="E46" s="1">
        <v>21.2437095887848</v>
      </c>
      <c r="F46" s="1">
        <v>40.236956521739103</v>
      </c>
      <c r="G46" s="1">
        <v>77.043859936254094</v>
      </c>
      <c r="H46" s="1">
        <v>56.463879986328699</v>
      </c>
      <c r="I46" s="1">
        <v>69.125378773117404</v>
      </c>
      <c r="J46" s="1">
        <v>24.874720642555101</v>
      </c>
      <c r="K46" s="1">
        <v>43.377955697891601</v>
      </c>
      <c r="L46" s="1">
        <v>79.5482092457421</v>
      </c>
      <c r="M46" s="1">
        <v>59.1760395614698</v>
      </c>
    </row>
    <row r="47" spans="1:13" x14ac:dyDescent="0.25">
      <c r="A47" t="s">
        <v>172</v>
      </c>
      <c r="B47" t="s">
        <v>47</v>
      </c>
      <c r="C47">
        <v>19</v>
      </c>
      <c r="D47" s="1">
        <v>155.641097189628</v>
      </c>
      <c r="H47" s="1">
        <v>128.619471638433</v>
      </c>
      <c r="I47" s="1">
        <v>162.20053661364699</v>
      </c>
      <c r="M47" s="1">
        <v>132.28106518761101</v>
      </c>
    </row>
    <row r="48" spans="1:13" x14ac:dyDescent="0.25">
      <c r="A48" t="s">
        <v>172</v>
      </c>
      <c r="B48" t="s">
        <v>48</v>
      </c>
      <c r="C48">
        <v>1586</v>
      </c>
      <c r="D48" s="1">
        <v>35.693006201737298</v>
      </c>
      <c r="E48" s="1">
        <v>18.579334747112199</v>
      </c>
      <c r="F48" s="1">
        <v>29.723433908046001</v>
      </c>
      <c r="G48" s="1">
        <v>46.697045753785403</v>
      </c>
      <c r="H48" s="1">
        <v>36.937692090023504</v>
      </c>
      <c r="I48" s="1">
        <v>40.824949258547399</v>
      </c>
      <c r="J48" s="1">
        <v>22.3523728331912</v>
      </c>
      <c r="K48" s="1">
        <v>34.339952619843899</v>
      </c>
      <c r="L48" s="1">
        <v>53.3566980023502</v>
      </c>
      <c r="M48" s="1">
        <v>41.367488552347702</v>
      </c>
    </row>
    <row r="49" spans="1:13" x14ac:dyDescent="0.25">
      <c r="A49" t="s">
        <v>172</v>
      </c>
      <c r="B49" t="s">
        <v>49</v>
      </c>
    </row>
    <row r="50" spans="1:13" x14ac:dyDescent="0.25">
      <c r="A50" t="s">
        <v>172</v>
      </c>
      <c r="B50" t="s">
        <v>50</v>
      </c>
      <c r="C50">
        <v>3849</v>
      </c>
      <c r="D50" s="1">
        <v>240.96297135506299</v>
      </c>
      <c r="E50" s="1">
        <v>103.86290322580599</v>
      </c>
      <c r="F50" s="1">
        <v>188.20720720720701</v>
      </c>
      <c r="G50" s="1">
        <v>313.85185185185202</v>
      </c>
      <c r="H50" s="1">
        <v>188.63655737302</v>
      </c>
      <c r="I50" s="1">
        <v>244.50741292592301</v>
      </c>
      <c r="J50" s="1">
        <v>105.98717948717901</v>
      </c>
      <c r="K50" s="1">
        <v>191.47272727272701</v>
      </c>
      <c r="L50" s="1">
        <v>318.066666666667</v>
      </c>
      <c r="M50" s="1">
        <v>191.32566968217299</v>
      </c>
    </row>
    <row r="51" spans="1:13" x14ac:dyDescent="0.25">
      <c r="A51" t="s">
        <v>172</v>
      </c>
      <c r="B51" t="s">
        <v>51</v>
      </c>
      <c r="C51">
        <v>456</v>
      </c>
      <c r="D51" s="1">
        <v>26.9622204439104</v>
      </c>
      <c r="E51" s="1">
        <v>16.287209469285401</v>
      </c>
      <c r="F51" s="1">
        <v>22.6547212822814</v>
      </c>
      <c r="G51" s="1">
        <v>32.4297269969666</v>
      </c>
      <c r="H51" s="1">
        <v>26.0856879349375</v>
      </c>
      <c r="I51" s="1">
        <v>30.341040551746499</v>
      </c>
      <c r="J51" s="1">
        <v>18.418886701004801</v>
      </c>
      <c r="K51" s="1">
        <v>25.548971189724899</v>
      </c>
      <c r="L51" s="1">
        <v>37.364536939403699</v>
      </c>
      <c r="M51" s="1">
        <v>29.8168453897188</v>
      </c>
    </row>
    <row r="52" spans="1:13" x14ac:dyDescent="0.25">
      <c r="A52" t="s">
        <v>172</v>
      </c>
      <c r="B52" t="s">
        <v>52</v>
      </c>
      <c r="C52">
        <v>86</v>
      </c>
      <c r="D52" s="1">
        <v>34.383458013508303</v>
      </c>
      <c r="E52" s="1">
        <v>21.572568538303901</v>
      </c>
      <c r="F52" s="1">
        <v>31.329873757700099</v>
      </c>
      <c r="G52" s="1">
        <v>42.314492534301898</v>
      </c>
      <c r="H52" s="1">
        <v>32.855148914000203</v>
      </c>
      <c r="I52" s="1">
        <v>37.8751381697912</v>
      </c>
      <c r="J52" s="1">
        <v>24.733416909744999</v>
      </c>
      <c r="K52" s="1">
        <v>34.3270256010426</v>
      </c>
      <c r="L52" s="1">
        <v>47.653376350886198</v>
      </c>
      <c r="M52" s="1">
        <v>35.862373575212899</v>
      </c>
    </row>
    <row r="53" spans="1:13" x14ac:dyDescent="0.25">
      <c r="A53" t="s">
        <v>172</v>
      </c>
      <c r="B53" t="s">
        <v>53</v>
      </c>
      <c r="C53">
        <v>354</v>
      </c>
      <c r="D53" s="1">
        <v>34.717481892337403</v>
      </c>
      <c r="E53" s="1">
        <v>14.516859109311699</v>
      </c>
      <c r="F53" s="1">
        <v>25.393222357910801</v>
      </c>
      <c r="G53" s="1">
        <v>45.2916978309648</v>
      </c>
      <c r="H53" s="1">
        <v>29.937537345524401</v>
      </c>
      <c r="I53" s="1">
        <v>39.904307477564501</v>
      </c>
      <c r="J53" s="1">
        <v>17.326724084446301</v>
      </c>
      <c r="K53" s="1">
        <v>30.801179935479698</v>
      </c>
      <c r="L53" s="1">
        <v>49.881573075717</v>
      </c>
      <c r="M53" s="1">
        <v>34.6629267010047</v>
      </c>
    </row>
    <row r="54" spans="1:13" x14ac:dyDescent="0.25">
      <c r="A54" t="s">
        <v>172</v>
      </c>
      <c r="B54" t="s">
        <v>54</v>
      </c>
      <c r="C54">
        <v>4577</v>
      </c>
      <c r="D54" s="1">
        <v>32.782667937704502</v>
      </c>
      <c r="E54" s="1">
        <v>12.233333333333301</v>
      </c>
      <c r="F54" s="1">
        <v>20.8507462686567</v>
      </c>
      <c r="G54" s="1">
        <v>39.880000000000003</v>
      </c>
      <c r="H54" s="1">
        <v>34.989855908695198</v>
      </c>
      <c r="I54" s="1">
        <v>37.217087600733201</v>
      </c>
      <c r="J54" s="1">
        <v>12.7843137254902</v>
      </c>
      <c r="K54" s="1">
        <v>22.7012987012987</v>
      </c>
      <c r="L54" s="1">
        <v>45.131578947368403</v>
      </c>
      <c r="M54" s="1">
        <v>39.019203345666703</v>
      </c>
    </row>
    <row r="55" spans="1:13" x14ac:dyDescent="0.25">
      <c r="A55" t="s">
        <v>172</v>
      </c>
      <c r="B55" t="s">
        <v>55</v>
      </c>
      <c r="C55">
        <v>19429</v>
      </c>
      <c r="D55" s="1">
        <v>83.544745770820001</v>
      </c>
      <c r="E55" s="1">
        <v>22.248291571753999</v>
      </c>
      <c r="F55" s="1">
        <v>44.821138211382099</v>
      </c>
      <c r="G55" s="1">
        <v>98.471518987341796</v>
      </c>
      <c r="H55" s="1">
        <v>67.646384669302293</v>
      </c>
      <c r="I55" s="1">
        <v>86.852485547096705</v>
      </c>
      <c r="J55" s="1">
        <v>24.117535545023699</v>
      </c>
      <c r="K55" s="1">
        <v>47.221938775510203</v>
      </c>
      <c r="L55" s="1">
        <v>102.783783783784</v>
      </c>
      <c r="M55" s="1">
        <v>71.354134152946102</v>
      </c>
    </row>
    <row r="56" spans="1:13" x14ac:dyDescent="0.25">
      <c r="A56" t="s">
        <v>172</v>
      </c>
      <c r="B56" t="s">
        <v>56</v>
      </c>
      <c r="C56">
        <v>4190</v>
      </c>
      <c r="D56" s="1">
        <v>53.957481134491999</v>
      </c>
      <c r="E56" s="1">
        <v>18.537298971312701</v>
      </c>
      <c r="F56" s="1">
        <v>33.201593137254903</v>
      </c>
      <c r="G56" s="1">
        <v>65.843933264048701</v>
      </c>
      <c r="H56" s="1">
        <v>49.789885320492097</v>
      </c>
      <c r="I56" s="1">
        <v>58.871979364271397</v>
      </c>
      <c r="J56" s="1">
        <v>21.389197542497499</v>
      </c>
      <c r="K56" s="1">
        <v>37.990540595180299</v>
      </c>
      <c r="L56" s="1">
        <v>73.466390499264506</v>
      </c>
      <c r="M56" s="1">
        <v>54.2263284069844</v>
      </c>
    </row>
    <row r="57" spans="1:13" x14ac:dyDescent="0.25">
      <c r="A57" t="s">
        <v>172</v>
      </c>
      <c r="B57" t="s">
        <v>57</v>
      </c>
      <c r="C57">
        <v>6799</v>
      </c>
      <c r="D57" s="1">
        <v>114.265860820431</v>
      </c>
      <c r="E57" s="1">
        <v>46.862378790210897</v>
      </c>
      <c r="F57" s="1">
        <v>93.679856115107896</v>
      </c>
      <c r="G57" s="1">
        <v>157.35542674731201</v>
      </c>
      <c r="H57" s="1">
        <v>93.686798516279495</v>
      </c>
      <c r="I57" s="1">
        <v>117.705517941895</v>
      </c>
      <c r="J57" s="1">
        <v>49.087632396960601</v>
      </c>
      <c r="K57" s="1">
        <v>97.282051282051299</v>
      </c>
      <c r="L57" s="1">
        <v>161.49936143039599</v>
      </c>
      <c r="M57" s="1">
        <v>96.839058908135499</v>
      </c>
    </row>
    <row r="58" spans="1:13" x14ac:dyDescent="0.25">
      <c r="A58" t="s">
        <v>172</v>
      </c>
      <c r="B58" t="s">
        <v>58</v>
      </c>
      <c r="C58">
        <v>13431</v>
      </c>
      <c r="D58" s="1">
        <v>48.673904984580602</v>
      </c>
      <c r="E58" s="1">
        <v>18.126409774436102</v>
      </c>
      <c r="F58" s="1">
        <v>31.214285714285701</v>
      </c>
      <c r="G58" s="1">
        <v>57.2770467836257</v>
      </c>
      <c r="H58" s="1">
        <v>44.552779604853797</v>
      </c>
      <c r="I58" s="1">
        <v>52.355989586180698</v>
      </c>
      <c r="J58" s="1">
        <v>20.351546391752599</v>
      </c>
      <c r="K58" s="1">
        <v>34.719298245613999</v>
      </c>
      <c r="L58" s="1">
        <v>61.703425196850397</v>
      </c>
      <c r="M58" s="1">
        <v>48.177737292829597</v>
      </c>
    </row>
    <row r="59" spans="1:13" x14ac:dyDescent="0.25">
      <c r="A59" t="s">
        <v>172</v>
      </c>
      <c r="B59" t="s">
        <v>59</v>
      </c>
      <c r="C59">
        <v>820</v>
      </c>
      <c r="D59" s="1">
        <v>49.069682369247097</v>
      </c>
      <c r="E59" s="1">
        <v>30.8044930697491</v>
      </c>
      <c r="F59" s="1">
        <v>45.211753696425198</v>
      </c>
      <c r="G59" s="1">
        <v>61.577214229983603</v>
      </c>
      <c r="H59" s="1">
        <v>48.394809917110102</v>
      </c>
      <c r="I59" s="1">
        <v>51.8202940557359</v>
      </c>
      <c r="J59" s="1">
        <v>32.889353218877098</v>
      </c>
      <c r="K59" s="1">
        <v>46.452957355608703</v>
      </c>
      <c r="L59" s="1">
        <v>65.6241697727652</v>
      </c>
      <c r="M59" s="1">
        <v>50.506534791520501</v>
      </c>
    </row>
    <row r="60" spans="1:13" x14ac:dyDescent="0.25">
      <c r="A60" t="s">
        <v>172</v>
      </c>
      <c r="B60" t="s">
        <v>60</v>
      </c>
      <c r="C60">
        <v>193</v>
      </c>
      <c r="D60" s="1">
        <v>48.920652228225698</v>
      </c>
      <c r="E60" s="1">
        <v>27.047058823529401</v>
      </c>
      <c r="F60" s="1">
        <v>40.862829736210998</v>
      </c>
      <c r="G60" s="1">
        <v>61.780533168009903</v>
      </c>
      <c r="H60" s="1">
        <v>53.055618298372003</v>
      </c>
      <c r="I60" s="1">
        <v>51.746310648516001</v>
      </c>
      <c r="J60" s="1">
        <v>28.421407907425301</v>
      </c>
      <c r="K60" s="1">
        <v>41.358208955223901</v>
      </c>
      <c r="L60" s="1">
        <v>64.010147601476007</v>
      </c>
      <c r="M60" s="1">
        <v>55.779781035040699</v>
      </c>
    </row>
    <row r="61" spans="1:13" x14ac:dyDescent="0.25">
      <c r="A61" t="s">
        <v>172</v>
      </c>
      <c r="B61" t="s">
        <v>61</v>
      </c>
      <c r="C61">
        <v>949</v>
      </c>
      <c r="D61" s="1">
        <v>56.133890366571201</v>
      </c>
      <c r="E61" s="1">
        <v>33.5535055350554</v>
      </c>
      <c r="F61" s="1">
        <v>46.853464419475699</v>
      </c>
      <c r="G61" s="1">
        <v>68.675564681724893</v>
      </c>
      <c r="H61" s="1">
        <v>60.2207978122239</v>
      </c>
      <c r="I61" s="1">
        <v>59.9121238868833</v>
      </c>
      <c r="J61" s="1">
        <v>35.579452054794501</v>
      </c>
      <c r="K61" s="1">
        <v>50.395918367346901</v>
      </c>
      <c r="L61" s="1">
        <v>71.677350427350405</v>
      </c>
      <c r="M61" s="1">
        <v>63.769183446801897</v>
      </c>
    </row>
    <row r="62" spans="1:13" x14ac:dyDescent="0.25">
      <c r="A62" t="s">
        <v>172</v>
      </c>
      <c r="B62" t="s">
        <v>62</v>
      </c>
      <c r="C62">
        <v>92</v>
      </c>
      <c r="D62" s="1">
        <v>339.88525111644498</v>
      </c>
      <c r="E62" s="1">
        <v>61.069967729706299</v>
      </c>
      <c r="F62" s="1">
        <v>121.68081055900601</v>
      </c>
      <c r="G62" s="1">
        <v>361.51132452044197</v>
      </c>
      <c r="H62" s="1">
        <v>371.198567772199</v>
      </c>
      <c r="I62" s="1">
        <v>360.956106235714</v>
      </c>
      <c r="J62" s="1">
        <v>61.081832598783599</v>
      </c>
      <c r="K62" s="1">
        <v>122.314905829596</v>
      </c>
      <c r="L62" s="1">
        <v>381.09463678045199</v>
      </c>
      <c r="M62" s="1">
        <v>379.44526758227897</v>
      </c>
    </row>
    <row r="63" spans="1:13" x14ac:dyDescent="0.25">
      <c r="A63" t="s">
        <v>172</v>
      </c>
      <c r="B63" t="s">
        <v>63</v>
      </c>
      <c r="C63">
        <v>394</v>
      </c>
      <c r="D63" s="1">
        <v>53.700170931403598</v>
      </c>
      <c r="E63" s="1">
        <v>27.353389665889701</v>
      </c>
      <c r="F63" s="1">
        <v>40.824169786669799</v>
      </c>
      <c r="G63" s="1">
        <v>63.719849617565998</v>
      </c>
      <c r="H63" s="1">
        <v>56.702815945134098</v>
      </c>
      <c r="I63" s="1">
        <v>58.771116966558999</v>
      </c>
      <c r="J63" s="1">
        <v>29.376922064244301</v>
      </c>
      <c r="K63" s="1">
        <v>44.284455096198698</v>
      </c>
      <c r="L63" s="1">
        <v>68.572101188739296</v>
      </c>
      <c r="M63" s="1">
        <v>61.2878831701466</v>
      </c>
    </row>
    <row r="64" spans="1:13" x14ac:dyDescent="0.25">
      <c r="A64" t="s">
        <v>172</v>
      </c>
      <c r="B64" t="s">
        <v>64</v>
      </c>
      <c r="C64">
        <v>150</v>
      </c>
      <c r="D64" s="1">
        <v>86.831805051167606</v>
      </c>
      <c r="E64" s="1">
        <v>34.096205750898001</v>
      </c>
      <c r="F64" s="1">
        <v>50.695809248554902</v>
      </c>
      <c r="G64" s="1">
        <v>83.969766731526306</v>
      </c>
      <c r="H64" s="1">
        <v>95.264468503936996</v>
      </c>
      <c r="I64" s="1">
        <v>94.926374467025795</v>
      </c>
      <c r="J64" s="1">
        <v>34.919393640547497</v>
      </c>
      <c r="K64" s="1">
        <v>54.3941592235741</v>
      </c>
      <c r="L64" s="1">
        <v>95.7663412248572</v>
      </c>
      <c r="M64" s="1">
        <v>105.87202159024901</v>
      </c>
    </row>
    <row r="65" spans="1:13" x14ac:dyDescent="0.25">
      <c r="A65" t="s">
        <v>172</v>
      </c>
      <c r="B65" t="s">
        <v>65</v>
      </c>
      <c r="C65">
        <v>2409</v>
      </c>
      <c r="D65" s="1">
        <v>46.278106231819699</v>
      </c>
      <c r="E65" s="1">
        <v>22.705263157894699</v>
      </c>
      <c r="F65" s="1">
        <v>37.480263157894697</v>
      </c>
      <c r="G65" s="1">
        <v>62.264285714285698</v>
      </c>
      <c r="H65" s="1">
        <v>45.683248819369602</v>
      </c>
      <c r="I65" s="1">
        <v>53.494136205277002</v>
      </c>
      <c r="J65" s="1">
        <v>27.602941176470601</v>
      </c>
      <c r="K65" s="1">
        <v>44.755319148936202</v>
      </c>
      <c r="L65" s="1">
        <v>71.369863013698605</v>
      </c>
      <c r="M65" s="1">
        <v>51.780184401465299</v>
      </c>
    </row>
    <row r="66" spans="1:13" x14ac:dyDescent="0.25">
      <c r="A66" t="s">
        <v>172</v>
      </c>
      <c r="B66" t="s">
        <v>66</v>
      </c>
      <c r="C66">
        <v>424</v>
      </c>
      <c r="D66" s="1">
        <v>219.46759598669101</v>
      </c>
      <c r="E66" s="1">
        <v>81.512793580182404</v>
      </c>
      <c r="F66" s="1">
        <v>135.036831183251</v>
      </c>
      <c r="G66" s="1">
        <v>237.60136528074699</v>
      </c>
      <c r="H66" s="1">
        <v>127.849230422202</v>
      </c>
      <c r="I66" s="1">
        <v>237.01645320115301</v>
      </c>
      <c r="J66" s="1">
        <v>85.533922097821502</v>
      </c>
      <c r="K66" s="1">
        <v>147.752081603904</v>
      </c>
      <c r="L66" s="1">
        <v>253.00913778877899</v>
      </c>
      <c r="M66" s="1">
        <v>135.86858850822099</v>
      </c>
    </row>
  </sheetData>
  <pageMargins left="0.7" right="0.7" top="0.75" bottom="0.75" header="0.511811023622047" footer="0.511811023622047"/>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sheetPr>
  <dimension ref="A1:O167"/>
  <sheetViews>
    <sheetView zoomScale="80" zoomScaleNormal="80" workbookViewId="0"/>
  </sheetViews>
  <sheetFormatPr defaultColWidth="10.7109375" defaultRowHeight="15" customHeight="1" x14ac:dyDescent="0.25"/>
  <cols>
    <col min="1" max="1" width="14.42578125" customWidth="1"/>
    <col min="2" max="2" width="75.140625" bestFit="1" customWidth="1"/>
    <col min="3" max="3" width="87.7109375" bestFit="1" customWidth="1"/>
    <col min="4" max="4" width="16.7109375" bestFit="1" customWidth="1"/>
    <col min="5" max="5" width="20.42578125" style="39" customWidth="1"/>
    <col min="6" max="6" width="12.140625" style="1" customWidth="1"/>
    <col min="7" max="7" width="12.5703125" style="1" customWidth="1"/>
    <col min="8" max="8" width="16.85546875" style="1" customWidth="1"/>
    <col min="9" max="9" width="12.5703125" style="1" customWidth="1"/>
    <col min="10" max="10" width="15.28515625" style="1" customWidth="1"/>
    <col min="11" max="15" width="22" style="1" customWidth="1"/>
  </cols>
  <sheetData>
    <row r="1" spans="1:15" ht="118.15" customHeight="1" x14ac:dyDescent="0.25">
      <c r="A1" t="s">
        <v>160</v>
      </c>
      <c r="B1" t="s">
        <v>161</v>
      </c>
      <c r="C1" t="s">
        <v>193</v>
      </c>
      <c r="D1" s="5" t="s">
        <v>129</v>
      </c>
      <c r="E1" s="5" t="s">
        <v>190</v>
      </c>
      <c r="F1" s="28" t="s">
        <v>162</v>
      </c>
      <c r="G1" s="28" t="s">
        <v>163</v>
      </c>
      <c r="H1" s="28" t="s">
        <v>164</v>
      </c>
      <c r="I1" s="28" t="s">
        <v>165</v>
      </c>
      <c r="J1" s="28" t="s">
        <v>166</v>
      </c>
      <c r="K1" s="29" t="s">
        <v>167</v>
      </c>
      <c r="L1" s="29" t="s">
        <v>168</v>
      </c>
      <c r="M1" s="29" t="s">
        <v>169</v>
      </c>
      <c r="N1" s="29" t="s">
        <v>170</v>
      </c>
      <c r="O1" s="29" t="s">
        <v>171</v>
      </c>
    </row>
    <row r="2" spans="1:15" x14ac:dyDescent="0.25">
      <c r="A2" t="s">
        <v>172</v>
      </c>
      <c r="B2" t="s">
        <v>3</v>
      </c>
      <c r="C2" t="s">
        <v>194</v>
      </c>
      <c r="D2">
        <v>145</v>
      </c>
      <c r="E2" s="39">
        <v>2.9000000000000001E-2</v>
      </c>
      <c r="F2" s="1">
        <v>24.156399253987502</v>
      </c>
      <c r="G2" s="1">
        <v>12.6450704225352</v>
      </c>
      <c r="H2" s="1">
        <v>19.849841700588001</v>
      </c>
      <c r="I2" s="1">
        <v>30.675997493210801</v>
      </c>
      <c r="J2" s="1">
        <v>24.940887472097799</v>
      </c>
      <c r="K2" s="1">
        <v>29.1674506613574</v>
      </c>
      <c r="L2" s="1">
        <v>15.4601637733185</v>
      </c>
      <c r="M2" s="1">
        <v>23.277456111194901</v>
      </c>
      <c r="N2" s="1">
        <v>37.848724995277699</v>
      </c>
      <c r="O2" s="1">
        <v>29.2130995291832</v>
      </c>
    </row>
    <row r="3" spans="1:15" x14ac:dyDescent="0.25">
      <c r="A3" t="s">
        <v>172</v>
      </c>
      <c r="B3" t="s">
        <v>3</v>
      </c>
      <c r="C3" t="s">
        <v>195</v>
      </c>
      <c r="D3">
        <v>1912</v>
      </c>
      <c r="E3" s="39">
        <v>0.38800000000000001</v>
      </c>
      <c r="F3" s="1">
        <v>24.288387764691201</v>
      </c>
      <c r="G3" s="1">
        <v>13.1584327734884</v>
      </c>
      <c r="H3" s="1">
        <v>20.117335195690998</v>
      </c>
      <c r="I3" s="1">
        <v>31.790906054177899</v>
      </c>
      <c r="J3" s="1">
        <v>25.773809305626401</v>
      </c>
      <c r="K3" s="1">
        <v>33.274857101086802</v>
      </c>
      <c r="L3" s="1">
        <v>19.576963758466999</v>
      </c>
      <c r="M3" s="1">
        <v>28.127725919078099</v>
      </c>
      <c r="N3" s="1">
        <v>42.8462211040138</v>
      </c>
      <c r="O3" s="1">
        <v>33.598863498676899</v>
      </c>
    </row>
    <row r="4" spans="1:15" x14ac:dyDescent="0.25">
      <c r="A4" t="s">
        <v>172</v>
      </c>
      <c r="B4" t="s">
        <v>3</v>
      </c>
      <c r="C4" t="s">
        <v>196</v>
      </c>
      <c r="D4">
        <v>182</v>
      </c>
      <c r="E4" s="39">
        <v>3.6999999999999998E-2</v>
      </c>
      <c r="F4" s="1">
        <v>29.537186842461001</v>
      </c>
      <c r="G4" s="1">
        <v>15.352236341003501</v>
      </c>
      <c r="H4" s="1">
        <v>25.6544351577969</v>
      </c>
      <c r="I4" s="1">
        <v>40.723890428686602</v>
      </c>
      <c r="J4" s="1">
        <v>32.0844702517809</v>
      </c>
    </row>
    <row r="5" spans="1:15" x14ac:dyDescent="0.25">
      <c r="A5" t="s">
        <v>172</v>
      </c>
      <c r="B5" t="s">
        <v>3</v>
      </c>
      <c r="C5" t="s">
        <v>197</v>
      </c>
      <c r="D5">
        <v>2691</v>
      </c>
      <c r="E5" s="39">
        <v>0.54600000000000004</v>
      </c>
      <c r="F5" s="1">
        <v>24.8279498624421</v>
      </c>
      <c r="G5" s="1">
        <v>16.408442159383</v>
      </c>
      <c r="H5" s="1">
        <v>21.481511914544001</v>
      </c>
      <c r="I5" s="1">
        <v>29.551184259706901</v>
      </c>
      <c r="J5" s="1">
        <v>25.075671262070401</v>
      </c>
    </row>
    <row r="6" spans="1:15" x14ac:dyDescent="0.25">
      <c r="A6" t="s">
        <v>172</v>
      </c>
      <c r="B6" t="s">
        <v>4</v>
      </c>
      <c r="C6" t="s">
        <v>194</v>
      </c>
      <c r="D6">
        <v>556</v>
      </c>
      <c r="E6" s="39">
        <v>2.5000000000000001E-2</v>
      </c>
      <c r="F6" s="1">
        <v>32.1312996319474</v>
      </c>
      <c r="G6" s="1">
        <v>10.212488197710099</v>
      </c>
      <c r="H6" s="1">
        <v>18.997936746521201</v>
      </c>
      <c r="I6" s="1">
        <v>34.381324304996902</v>
      </c>
      <c r="J6" s="1">
        <v>32.276716506972903</v>
      </c>
      <c r="K6" s="1">
        <v>76.661620725522695</v>
      </c>
      <c r="L6" s="1">
        <v>17.296885642605599</v>
      </c>
      <c r="M6" s="1">
        <v>28.461489401979801</v>
      </c>
      <c r="N6" s="1">
        <v>48.501067668457999</v>
      </c>
      <c r="O6" s="1">
        <v>60.2538363223753</v>
      </c>
    </row>
    <row r="7" spans="1:15" x14ac:dyDescent="0.25">
      <c r="A7" t="s">
        <v>172</v>
      </c>
      <c r="B7" t="s">
        <v>4</v>
      </c>
      <c r="C7" t="s">
        <v>195</v>
      </c>
      <c r="D7">
        <v>4327</v>
      </c>
      <c r="E7" s="39">
        <v>0.19400000000000001</v>
      </c>
      <c r="F7" s="1">
        <v>35.987935250291798</v>
      </c>
      <c r="G7" s="1">
        <v>12.319735732897399</v>
      </c>
      <c r="H7" s="1">
        <v>21.473684210526301</v>
      </c>
      <c r="I7" s="1">
        <v>39.247413383958197</v>
      </c>
      <c r="J7" s="1">
        <v>40.449351129117296</v>
      </c>
      <c r="K7" s="1">
        <v>51.309806266592098</v>
      </c>
      <c r="L7" s="1">
        <v>18.4583503203262</v>
      </c>
      <c r="M7" s="1">
        <v>31.796296296296301</v>
      </c>
      <c r="N7" s="1">
        <v>58.365384615384599</v>
      </c>
      <c r="O7" s="1">
        <v>54.771812824125497</v>
      </c>
    </row>
    <row r="8" spans="1:15" x14ac:dyDescent="0.25">
      <c r="A8" t="s">
        <v>172</v>
      </c>
      <c r="B8" t="s">
        <v>4</v>
      </c>
      <c r="C8" t="s">
        <v>196</v>
      </c>
      <c r="D8">
        <v>640</v>
      </c>
      <c r="E8" s="39">
        <v>2.9000000000000001E-2</v>
      </c>
      <c r="F8" s="1">
        <v>35.698219083206801</v>
      </c>
      <c r="G8" s="1">
        <v>10.124237804878</v>
      </c>
      <c r="H8" s="1">
        <v>18.270157657657698</v>
      </c>
      <c r="I8" s="1">
        <v>37.783844537815099</v>
      </c>
      <c r="J8" s="1">
        <v>45.9474992164062</v>
      </c>
    </row>
    <row r="9" spans="1:15" x14ac:dyDescent="0.25">
      <c r="A9" t="s">
        <v>172</v>
      </c>
      <c r="B9" t="s">
        <v>4</v>
      </c>
      <c r="C9" t="s">
        <v>197</v>
      </c>
      <c r="D9">
        <v>16762</v>
      </c>
      <c r="E9" s="39">
        <v>0.752</v>
      </c>
      <c r="F9" s="1">
        <v>32.504958273970203</v>
      </c>
      <c r="G9" s="1">
        <v>10.029120879120899</v>
      </c>
      <c r="H9" s="1">
        <v>18.2930144404332</v>
      </c>
      <c r="I9" s="1">
        <v>36.140137781000703</v>
      </c>
      <c r="J9" s="1">
        <v>36.730171516238997</v>
      </c>
    </row>
    <row r="10" spans="1:15" x14ac:dyDescent="0.25">
      <c r="A10" t="s">
        <v>172</v>
      </c>
      <c r="B10" t="s">
        <v>5</v>
      </c>
      <c r="C10" t="s">
        <v>194</v>
      </c>
      <c r="D10">
        <v>328</v>
      </c>
      <c r="E10" s="39">
        <v>2.5999999999999999E-2</v>
      </c>
      <c r="F10" s="1">
        <v>34.154565088885697</v>
      </c>
      <c r="G10" s="1">
        <v>12.9096626206238</v>
      </c>
      <c r="H10" s="1">
        <v>22.728513468698999</v>
      </c>
      <c r="I10" s="1">
        <v>37.006773618538297</v>
      </c>
      <c r="J10" s="1">
        <v>33.8956490115904</v>
      </c>
      <c r="K10" s="1">
        <v>55.099274805376197</v>
      </c>
      <c r="L10" s="1">
        <v>19.6948826521119</v>
      </c>
      <c r="M10" s="1">
        <v>32.817051315253501</v>
      </c>
      <c r="N10" s="1">
        <v>53.004193067737802</v>
      </c>
      <c r="O10" s="1">
        <v>64.554746599194502</v>
      </c>
    </row>
    <row r="11" spans="1:15" x14ac:dyDescent="0.25">
      <c r="A11" t="s">
        <v>172</v>
      </c>
      <c r="B11" t="s">
        <v>5</v>
      </c>
      <c r="C11" t="s">
        <v>195</v>
      </c>
      <c r="D11">
        <v>3446</v>
      </c>
      <c r="E11" s="39">
        <v>0.27</v>
      </c>
      <c r="F11" s="1">
        <v>42.453280289006898</v>
      </c>
      <c r="G11" s="1">
        <v>14.2359589713388</v>
      </c>
      <c r="H11" s="1">
        <v>24.781814105502299</v>
      </c>
      <c r="I11" s="1">
        <v>46.458350419531897</v>
      </c>
      <c r="J11" s="1">
        <v>46.396300260256901</v>
      </c>
      <c r="K11" s="1">
        <v>61.494926980577802</v>
      </c>
      <c r="L11" s="1">
        <v>21.762875256616201</v>
      </c>
      <c r="M11" s="1">
        <v>37.438866020448799</v>
      </c>
      <c r="N11" s="1">
        <v>68.267128098438803</v>
      </c>
      <c r="O11" s="1">
        <v>62.363178661560497</v>
      </c>
    </row>
    <row r="12" spans="1:15" x14ac:dyDescent="0.25">
      <c r="A12" t="s">
        <v>172</v>
      </c>
      <c r="B12" t="s">
        <v>5</v>
      </c>
      <c r="C12" t="s">
        <v>196</v>
      </c>
      <c r="D12">
        <v>308</v>
      </c>
      <c r="E12" s="39">
        <v>2.4E-2</v>
      </c>
      <c r="F12" s="1">
        <v>52.214533744054599</v>
      </c>
      <c r="G12" s="1">
        <v>14.658090849341299</v>
      </c>
      <c r="H12" s="1">
        <v>26.392573977753099</v>
      </c>
      <c r="I12" s="1">
        <v>63.617190690077599</v>
      </c>
      <c r="J12" s="1">
        <v>55.255692586388903</v>
      </c>
    </row>
    <row r="13" spans="1:15" x14ac:dyDescent="0.25">
      <c r="A13" t="s">
        <v>172</v>
      </c>
      <c r="B13" t="s">
        <v>5</v>
      </c>
      <c r="C13" t="s">
        <v>197</v>
      </c>
      <c r="D13">
        <v>8661</v>
      </c>
      <c r="E13" s="39">
        <v>0.68</v>
      </c>
      <c r="F13" s="1">
        <v>43.864094100772398</v>
      </c>
      <c r="G13" s="1">
        <v>13.8182751540041</v>
      </c>
      <c r="H13" s="1">
        <v>24.068750000000001</v>
      </c>
      <c r="I13" s="1">
        <v>45.053003533568898</v>
      </c>
      <c r="J13" s="1">
        <v>45.599367808562597</v>
      </c>
    </row>
    <row r="14" spans="1:15" x14ac:dyDescent="0.25">
      <c r="A14" t="s">
        <v>172</v>
      </c>
      <c r="B14" t="s">
        <v>6</v>
      </c>
      <c r="C14" t="s">
        <v>194</v>
      </c>
      <c r="D14">
        <v>207</v>
      </c>
      <c r="E14" s="39">
        <v>3.6999999999999998E-2</v>
      </c>
      <c r="F14" s="1">
        <v>31.090638942023201</v>
      </c>
      <c r="G14" s="1">
        <v>14.608510467026401</v>
      </c>
      <c r="H14" s="1">
        <v>21.917494371606399</v>
      </c>
      <c r="I14" s="1">
        <v>33.7496029863795</v>
      </c>
      <c r="J14" s="1">
        <v>38.329324376882603</v>
      </c>
      <c r="K14" s="1">
        <v>43.0122539969786</v>
      </c>
      <c r="L14" s="1">
        <v>19.382219625432398</v>
      </c>
      <c r="M14" s="1">
        <v>28.6218398421566</v>
      </c>
      <c r="N14" s="1">
        <v>44.228926968438699</v>
      </c>
      <c r="O14" s="1">
        <v>68.214324183746001</v>
      </c>
    </row>
    <row r="15" spans="1:15" x14ac:dyDescent="0.25">
      <c r="A15" t="s">
        <v>172</v>
      </c>
      <c r="B15" t="s">
        <v>6</v>
      </c>
      <c r="C15" t="s">
        <v>195</v>
      </c>
      <c r="D15">
        <v>2088</v>
      </c>
      <c r="E15" s="39">
        <v>0.36899999999999999</v>
      </c>
      <c r="F15" s="1">
        <v>34.848893874580803</v>
      </c>
      <c r="G15" s="1">
        <v>15.199188660055199</v>
      </c>
      <c r="H15" s="1">
        <v>23.839436023939498</v>
      </c>
      <c r="I15" s="1">
        <v>38.662080599928402</v>
      </c>
      <c r="J15" s="1">
        <v>38.798371489267502</v>
      </c>
      <c r="K15" s="1">
        <v>47.025351624940001</v>
      </c>
      <c r="L15" s="1">
        <v>20.568468045343302</v>
      </c>
      <c r="M15" s="1">
        <v>31.438528290805099</v>
      </c>
      <c r="N15" s="1">
        <v>51.439789500705899</v>
      </c>
      <c r="O15" s="1">
        <v>50.538102533306201</v>
      </c>
    </row>
    <row r="16" spans="1:15" x14ac:dyDescent="0.25">
      <c r="A16" t="s">
        <v>172</v>
      </c>
      <c r="B16" t="s">
        <v>6</v>
      </c>
      <c r="C16" t="s">
        <v>196</v>
      </c>
      <c r="D16">
        <v>130</v>
      </c>
      <c r="E16" s="39">
        <v>2.3E-2</v>
      </c>
      <c r="F16" s="1">
        <v>36.963228162778499</v>
      </c>
      <c r="G16" s="1">
        <v>15.7270032051282</v>
      </c>
      <c r="H16" s="1">
        <v>27.815516641446202</v>
      </c>
      <c r="I16" s="1">
        <v>39.4358445553246</v>
      </c>
      <c r="J16" s="1">
        <v>37.030134206344599</v>
      </c>
    </row>
    <row r="17" spans="1:15" x14ac:dyDescent="0.25">
      <c r="A17" t="s">
        <v>172</v>
      </c>
      <c r="B17" t="s">
        <v>6</v>
      </c>
      <c r="C17" t="s">
        <v>197</v>
      </c>
      <c r="D17">
        <v>3236</v>
      </c>
      <c r="E17" s="39">
        <v>0.57199999999999995</v>
      </c>
      <c r="F17" s="1">
        <v>37.380469954608898</v>
      </c>
      <c r="G17" s="1">
        <v>15.167937790362201</v>
      </c>
      <c r="H17" s="1">
        <v>24.642365315301401</v>
      </c>
      <c r="I17" s="1">
        <v>41.884000293983</v>
      </c>
      <c r="J17" s="1">
        <v>37.349175084654497</v>
      </c>
    </row>
    <row r="18" spans="1:15" x14ac:dyDescent="0.25">
      <c r="A18" t="s">
        <v>172</v>
      </c>
      <c r="B18" t="s">
        <v>7</v>
      </c>
      <c r="C18" t="s">
        <v>194</v>
      </c>
      <c r="D18">
        <v>180</v>
      </c>
      <c r="E18" s="39">
        <v>3.5999999999999997E-2</v>
      </c>
      <c r="F18" s="1">
        <v>32.446448957716598</v>
      </c>
      <c r="G18" s="1">
        <v>14.9576280693302</v>
      </c>
      <c r="H18" s="1">
        <v>21.652527323169501</v>
      </c>
      <c r="I18" s="1">
        <v>37.429625296095402</v>
      </c>
      <c r="J18" s="1">
        <v>42.167837662079101</v>
      </c>
      <c r="K18" s="1">
        <v>44.992293699167398</v>
      </c>
      <c r="L18" s="1">
        <v>18.447215788462401</v>
      </c>
      <c r="M18" s="1">
        <v>28.833995270785898</v>
      </c>
      <c r="N18" s="1">
        <v>44.502203502744898</v>
      </c>
      <c r="O18" s="1">
        <v>55.190126726288803</v>
      </c>
    </row>
    <row r="19" spans="1:15" x14ac:dyDescent="0.25">
      <c r="A19" t="s">
        <v>172</v>
      </c>
      <c r="B19" t="s">
        <v>7</v>
      </c>
      <c r="C19" t="s">
        <v>195</v>
      </c>
      <c r="D19">
        <v>1783</v>
      </c>
      <c r="E19" s="39">
        <v>0.35499999999999998</v>
      </c>
      <c r="F19" s="1">
        <v>36.016421225346697</v>
      </c>
      <c r="G19" s="1">
        <v>14.9988818902434</v>
      </c>
      <c r="H19" s="1">
        <v>24.124739039666</v>
      </c>
      <c r="I19" s="1">
        <v>41.166528862785299</v>
      </c>
      <c r="J19" s="1">
        <v>44.279190308758999</v>
      </c>
      <c r="K19" s="1">
        <v>50.242639650677503</v>
      </c>
      <c r="L19" s="1">
        <v>21.416534458251199</v>
      </c>
      <c r="M19" s="1">
        <v>34.459793814432999</v>
      </c>
      <c r="N19" s="1">
        <v>59.7557987881139</v>
      </c>
      <c r="O19" s="1">
        <v>57.407795020777598</v>
      </c>
    </row>
    <row r="20" spans="1:15" x14ac:dyDescent="0.25">
      <c r="A20" t="s">
        <v>172</v>
      </c>
      <c r="B20" t="s">
        <v>7</v>
      </c>
      <c r="C20" t="s">
        <v>196</v>
      </c>
      <c r="D20">
        <v>124</v>
      </c>
      <c r="E20" s="39">
        <v>2.5000000000000001E-2</v>
      </c>
      <c r="F20" s="1">
        <v>53.694268247111502</v>
      </c>
      <c r="G20" s="1">
        <v>16.140419548511701</v>
      </c>
      <c r="H20" s="1">
        <v>28.522557016973298</v>
      </c>
      <c r="I20" s="1">
        <v>58.503030691386897</v>
      </c>
      <c r="J20" s="1">
        <v>69.326342937529304</v>
      </c>
    </row>
    <row r="21" spans="1:15" x14ac:dyDescent="0.25">
      <c r="A21" t="s">
        <v>172</v>
      </c>
      <c r="B21" t="s">
        <v>7</v>
      </c>
      <c r="C21" t="s">
        <v>197</v>
      </c>
      <c r="D21">
        <v>2941</v>
      </c>
      <c r="E21" s="39">
        <v>0.58499999999999996</v>
      </c>
      <c r="F21" s="1">
        <v>41.550583437480697</v>
      </c>
      <c r="G21" s="1">
        <v>15.0353200883002</v>
      </c>
      <c r="H21" s="1">
        <v>25.702492211837999</v>
      </c>
      <c r="I21" s="1">
        <v>46.520040588533703</v>
      </c>
      <c r="J21" s="1">
        <v>49.287225144557397</v>
      </c>
    </row>
    <row r="22" spans="1:15" x14ac:dyDescent="0.25">
      <c r="A22" t="s">
        <v>172</v>
      </c>
      <c r="B22" t="s">
        <v>8</v>
      </c>
      <c r="C22" t="s">
        <v>194</v>
      </c>
      <c r="D22">
        <v>281</v>
      </c>
      <c r="E22" s="39">
        <v>2.5999999999999999E-2</v>
      </c>
      <c r="F22" s="1">
        <v>33.287479269101397</v>
      </c>
      <c r="G22" s="1">
        <v>11.2084168336673</v>
      </c>
      <c r="H22" s="1">
        <v>19.7767441860465</v>
      </c>
      <c r="I22" s="1">
        <v>33.862492419648298</v>
      </c>
      <c r="J22" s="1">
        <v>37.828465358009304</v>
      </c>
      <c r="K22" s="1">
        <v>47.026737694736603</v>
      </c>
      <c r="L22" s="1">
        <v>16.981318631478999</v>
      </c>
      <c r="M22" s="1">
        <v>29.275798286144902</v>
      </c>
      <c r="N22" s="1">
        <v>47.563918093398598</v>
      </c>
      <c r="O22" s="1">
        <v>58.369130487462598</v>
      </c>
    </row>
    <row r="23" spans="1:15" x14ac:dyDescent="0.25">
      <c r="A23" t="s">
        <v>172</v>
      </c>
      <c r="B23" t="s">
        <v>8</v>
      </c>
      <c r="C23" t="s">
        <v>195</v>
      </c>
      <c r="D23">
        <v>3050</v>
      </c>
      <c r="E23" s="39">
        <v>0.28299999999999997</v>
      </c>
      <c r="F23" s="1">
        <v>42.322390770576</v>
      </c>
      <c r="G23" s="1">
        <v>13.1891506259254</v>
      </c>
      <c r="H23" s="1">
        <v>22.2125333872421</v>
      </c>
      <c r="I23" s="1">
        <v>41.846618452603401</v>
      </c>
      <c r="J23" s="1">
        <v>51.7906401341574</v>
      </c>
      <c r="K23" s="1">
        <v>59.310969579343897</v>
      </c>
      <c r="L23" s="1">
        <v>20.894600558659199</v>
      </c>
      <c r="M23" s="1">
        <v>34.290685735784798</v>
      </c>
      <c r="N23" s="1">
        <v>61.729012975532598</v>
      </c>
      <c r="O23" s="1">
        <v>68.072293644335105</v>
      </c>
    </row>
    <row r="24" spans="1:15" x14ac:dyDescent="0.25">
      <c r="A24" t="s">
        <v>172</v>
      </c>
      <c r="B24" t="s">
        <v>8</v>
      </c>
      <c r="C24" t="s">
        <v>196</v>
      </c>
      <c r="D24">
        <v>242</v>
      </c>
      <c r="E24" s="39">
        <v>2.1999999999999999E-2</v>
      </c>
      <c r="F24" s="1">
        <v>52.031670564943397</v>
      </c>
      <c r="G24" s="1">
        <v>14.0945400507592</v>
      </c>
      <c r="H24" s="1">
        <v>26.084122483801799</v>
      </c>
      <c r="I24" s="1">
        <v>63.194364024407697</v>
      </c>
      <c r="J24" s="1">
        <v>49.652258132130598</v>
      </c>
    </row>
    <row r="25" spans="1:15" x14ac:dyDescent="0.25">
      <c r="A25" t="s">
        <v>172</v>
      </c>
      <c r="B25" t="s">
        <v>8</v>
      </c>
      <c r="C25" t="s">
        <v>197</v>
      </c>
      <c r="D25">
        <v>7188</v>
      </c>
      <c r="E25" s="39">
        <v>0.66800000000000004</v>
      </c>
      <c r="F25" s="1">
        <v>43.197783340287103</v>
      </c>
      <c r="G25" s="1">
        <v>13.6543741866793</v>
      </c>
      <c r="H25" s="1">
        <v>23.565065642368602</v>
      </c>
      <c r="I25" s="1">
        <v>42.868513294505199</v>
      </c>
      <c r="J25" s="1">
        <v>49.041457291742297</v>
      </c>
    </row>
    <row r="26" spans="1:15" x14ac:dyDescent="0.25">
      <c r="A26" t="s">
        <v>172</v>
      </c>
      <c r="B26" t="s">
        <v>10</v>
      </c>
      <c r="C26" t="s">
        <v>194</v>
      </c>
      <c r="D26">
        <v>4453</v>
      </c>
      <c r="E26" s="39">
        <v>6.6000000000000003E-2</v>
      </c>
      <c r="F26" s="1">
        <v>84.059218052994794</v>
      </c>
      <c r="G26" s="1">
        <v>19.7793103448276</v>
      </c>
      <c r="H26" s="1">
        <v>41.126190476190501</v>
      </c>
      <c r="I26" s="1">
        <v>102.683333333333</v>
      </c>
      <c r="J26" s="1">
        <v>54.885929742689797</v>
      </c>
      <c r="K26" s="1">
        <v>199.00241083952099</v>
      </c>
      <c r="L26" s="1">
        <v>27.3777543310784</v>
      </c>
      <c r="M26" s="1">
        <v>55.336697516457399</v>
      </c>
      <c r="N26" s="1">
        <v>139.457095874163</v>
      </c>
      <c r="O26" s="1">
        <v>128.70635045637701</v>
      </c>
    </row>
    <row r="27" spans="1:15" x14ac:dyDescent="0.25">
      <c r="A27" t="s">
        <v>172</v>
      </c>
      <c r="B27" t="s">
        <v>10</v>
      </c>
      <c r="C27" t="s">
        <v>195</v>
      </c>
      <c r="D27">
        <v>28877</v>
      </c>
      <c r="E27" s="39">
        <v>0.43</v>
      </c>
      <c r="F27" s="1">
        <v>64.362257948616602</v>
      </c>
      <c r="G27" s="1">
        <v>15.978571428571399</v>
      </c>
      <c r="H27" s="1">
        <v>29.388535031847098</v>
      </c>
      <c r="I27" s="1">
        <v>64.966629588431601</v>
      </c>
      <c r="J27" s="1">
        <v>48.659512137958899</v>
      </c>
      <c r="K27" s="1">
        <v>96.991050092343997</v>
      </c>
      <c r="L27" s="1">
        <v>23.934782608695699</v>
      </c>
      <c r="M27" s="1">
        <v>42.941935483870999</v>
      </c>
      <c r="N27" s="1">
        <v>95.055248618784503</v>
      </c>
      <c r="O27" s="1">
        <v>72.249374197982505</v>
      </c>
    </row>
    <row r="28" spans="1:15" x14ac:dyDescent="0.25">
      <c r="A28" t="s">
        <v>172</v>
      </c>
      <c r="B28" t="s">
        <v>10</v>
      </c>
      <c r="C28" t="s">
        <v>196</v>
      </c>
      <c r="D28">
        <v>1143</v>
      </c>
      <c r="E28" s="39">
        <v>1.7000000000000001E-2</v>
      </c>
      <c r="F28" s="1">
        <v>82.879975716863299</v>
      </c>
      <c r="G28" s="1">
        <v>18.506763978379698</v>
      </c>
      <c r="H28" s="1">
        <v>35.324742268041199</v>
      </c>
      <c r="I28" s="1">
        <v>99.730040322580606</v>
      </c>
      <c r="J28" s="1">
        <v>57.087685507226297</v>
      </c>
    </row>
    <row r="29" spans="1:15" x14ac:dyDescent="0.25">
      <c r="A29" t="s">
        <v>172</v>
      </c>
      <c r="B29" t="s">
        <v>10</v>
      </c>
      <c r="C29" t="s">
        <v>197</v>
      </c>
      <c r="D29">
        <v>32725</v>
      </c>
      <c r="E29" s="39">
        <v>0.48699999999999999</v>
      </c>
      <c r="F29" s="1">
        <v>49.0261741318605</v>
      </c>
      <c r="G29" s="1">
        <v>13.6259259259259</v>
      </c>
      <c r="H29" s="1">
        <v>23.464174454828701</v>
      </c>
      <c r="I29" s="1">
        <v>46.155737704918003</v>
      </c>
      <c r="J29" s="1">
        <v>41.306458361203099</v>
      </c>
    </row>
    <row r="30" spans="1:15" x14ac:dyDescent="0.25">
      <c r="A30" t="s">
        <v>172</v>
      </c>
      <c r="B30" t="s">
        <v>11</v>
      </c>
      <c r="C30" t="s">
        <v>194</v>
      </c>
      <c r="D30">
        <v>182</v>
      </c>
      <c r="E30" s="39">
        <v>1.9E-2</v>
      </c>
      <c r="F30" s="1">
        <v>38.137418304843997</v>
      </c>
      <c r="G30" s="1">
        <v>13.3549609628091</v>
      </c>
      <c r="H30" s="1">
        <v>23.595221843003401</v>
      </c>
      <c r="I30" s="1">
        <v>39.695465176715203</v>
      </c>
      <c r="J30" s="1">
        <v>31.167472511290001</v>
      </c>
      <c r="K30" s="1">
        <v>60.4985393047562</v>
      </c>
      <c r="L30" s="1">
        <v>20.1093212769104</v>
      </c>
      <c r="M30" s="1">
        <v>33.179326762295901</v>
      </c>
      <c r="N30" s="1">
        <v>56.826452150377797</v>
      </c>
      <c r="O30" s="1">
        <v>43.582223484513499</v>
      </c>
    </row>
    <row r="31" spans="1:15" x14ac:dyDescent="0.25">
      <c r="A31" t="s">
        <v>172</v>
      </c>
      <c r="B31" t="s">
        <v>11</v>
      </c>
      <c r="C31" t="s">
        <v>195</v>
      </c>
      <c r="D31">
        <v>2218</v>
      </c>
      <c r="E31" s="39">
        <v>0.23300000000000001</v>
      </c>
      <c r="F31" s="1">
        <v>41.720886738025698</v>
      </c>
      <c r="G31" s="1">
        <v>13.687893014040799</v>
      </c>
      <c r="H31" s="1">
        <v>24.337652321456101</v>
      </c>
      <c r="I31" s="1">
        <v>47.5903755236385</v>
      </c>
      <c r="J31" s="1">
        <v>41.234632869317203</v>
      </c>
      <c r="K31" s="1">
        <v>57.485074137444101</v>
      </c>
      <c r="L31" s="1">
        <v>20.4958421866978</v>
      </c>
      <c r="M31" s="1">
        <v>36.355722891566302</v>
      </c>
      <c r="N31" s="1">
        <v>67.3521152800717</v>
      </c>
      <c r="O31" s="1">
        <v>53.687699567724898</v>
      </c>
    </row>
    <row r="32" spans="1:15" x14ac:dyDescent="0.25">
      <c r="A32" t="s">
        <v>172</v>
      </c>
      <c r="B32" t="s">
        <v>11</v>
      </c>
      <c r="C32" t="s">
        <v>196</v>
      </c>
      <c r="D32">
        <v>150</v>
      </c>
      <c r="E32" s="39">
        <v>1.6E-2</v>
      </c>
      <c r="F32" s="1">
        <v>54.723426958259303</v>
      </c>
      <c r="G32" s="1">
        <v>12.8283102259832</v>
      </c>
      <c r="H32" s="1">
        <v>29.130420686793201</v>
      </c>
      <c r="I32" s="1">
        <v>72.685941154798499</v>
      </c>
      <c r="J32" s="1">
        <v>55.737087505591703</v>
      </c>
    </row>
    <row r="33" spans="1:15" x14ac:dyDescent="0.25">
      <c r="A33" t="s">
        <v>172</v>
      </c>
      <c r="B33" t="s">
        <v>11</v>
      </c>
      <c r="C33" t="s">
        <v>197</v>
      </c>
      <c r="D33">
        <v>6980</v>
      </c>
      <c r="E33" s="39">
        <v>0.73199999999999998</v>
      </c>
      <c r="F33" s="1">
        <v>48.813758557617099</v>
      </c>
      <c r="G33" s="1">
        <v>12.695645498522</v>
      </c>
      <c r="H33" s="1">
        <v>25.024599358974399</v>
      </c>
      <c r="I33" s="1">
        <v>55.769742198100403</v>
      </c>
      <c r="J33" s="1">
        <v>52.191871946039498</v>
      </c>
    </row>
    <row r="34" spans="1:15" x14ac:dyDescent="0.25">
      <c r="A34" t="s">
        <v>172</v>
      </c>
      <c r="B34" t="s">
        <v>15</v>
      </c>
      <c r="C34" t="s">
        <v>194</v>
      </c>
      <c r="D34">
        <v>74</v>
      </c>
      <c r="E34" s="39">
        <v>2.1000000000000001E-2</v>
      </c>
      <c r="F34" s="1">
        <v>19.240834416536298</v>
      </c>
      <c r="G34" s="1">
        <v>10.121767712431501</v>
      </c>
      <c r="H34" s="1">
        <v>16.885235380422099</v>
      </c>
      <c r="I34" s="1">
        <v>23.506961093835301</v>
      </c>
      <c r="J34" s="1">
        <v>17.3517869004916</v>
      </c>
      <c r="K34" s="1">
        <v>24.669260650812198</v>
      </c>
      <c r="L34" s="1">
        <v>13.8521450701544</v>
      </c>
      <c r="M34" s="1">
        <v>21.300780403947702</v>
      </c>
      <c r="N34" s="1">
        <v>30.5270321263813</v>
      </c>
      <c r="O34" s="1">
        <v>21.537245049467199</v>
      </c>
    </row>
    <row r="35" spans="1:15" x14ac:dyDescent="0.25">
      <c r="A35" t="s">
        <v>172</v>
      </c>
      <c r="B35" t="s">
        <v>15</v>
      </c>
      <c r="C35" t="s">
        <v>195</v>
      </c>
      <c r="D35">
        <v>879</v>
      </c>
      <c r="E35" s="39">
        <v>0.249</v>
      </c>
      <c r="F35" s="1">
        <v>16.642060343097398</v>
      </c>
      <c r="G35" s="1">
        <v>8.7502654719358208</v>
      </c>
      <c r="H35" s="1">
        <v>13.192307692307701</v>
      </c>
      <c r="I35" s="1">
        <v>21.196380129284702</v>
      </c>
      <c r="J35" s="1">
        <v>17.7639568126638</v>
      </c>
      <c r="K35" s="1">
        <v>23.390374770624899</v>
      </c>
      <c r="L35" s="1">
        <v>12.656994565747899</v>
      </c>
      <c r="M35" s="1">
        <v>19.0080545229244</v>
      </c>
      <c r="N35" s="1">
        <v>30.560664072662298</v>
      </c>
      <c r="O35" s="1">
        <v>23.7271817800539</v>
      </c>
    </row>
    <row r="36" spans="1:15" x14ac:dyDescent="0.25">
      <c r="A36" t="s">
        <v>172</v>
      </c>
      <c r="B36" t="s">
        <v>15</v>
      </c>
      <c r="C36" t="s">
        <v>196</v>
      </c>
      <c r="D36">
        <v>52</v>
      </c>
      <c r="E36" s="39">
        <v>1.4999999999999999E-2</v>
      </c>
      <c r="F36" s="1">
        <v>17.439182580552199</v>
      </c>
      <c r="G36" s="1">
        <v>9.7410055461779592</v>
      </c>
      <c r="H36" s="1">
        <v>14.5324042528195</v>
      </c>
      <c r="I36" s="1">
        <v>21.761666305634002</v>
      </c>
      <c r="J36" s="1">
        <v>17.236818901519801</v>
      </c>
    </row>
    <row r="37" spans="1:15" x14ac:dyDescent="0.25">
      <c r="A37" t="s">
        <v>172</v>
      </c>
      <c r="B37" t="s">
        <v>15</v>
      </c>
      <c r="C37" t="s">
        <v>197</v>
      </c>
      <c r="D37">
        <v>2525</v>
      </c>
      <c r="E37" s="39">
        <v>0.71499999999999997</v>
      </c>
      <c r="F37" s="1">
        <v>14.9215515759161</v>
      </c>
      <c r="G37" s="1">
        <v>8.1811764705882393</v>
      </c>
      <c r="H37" s="1">
        <v>11.747035573122499</v>
      </c>
      <c r="I37" s="1">
        <v>18.7484737484737</v>
      </c>
      <c r="J37" s="1">
        <v>15.9125498945485</v>
      </c>
    </row>
    <row r="38" spans="1:15" x14ac:dyDescent="0.25">
      <c r="A38" t="s">
        <v>172</v>
      </c>
      <c r="B38" t="s">
        <v>19</v>
      </c>
      <c r="C38" t="s">
        <v>194</v>
      </c>
      <c r="D38">
        <v>265</v>
      </c>
      <c r="E38" s="39">
        <v>5.1999999999999998E-2</v>
      </c>
      <c r="F38" s="1">
        <v>39.3571148867712</v>
      </c>
      <c r="G38" s="1">
        <v>11.7302564102564</v>
      </c>
      <c r="H38" s="1">
        <v>22.396356275303599</v>
      </c>
      <c r="I38" s="1">
        <v>45.361600000000003</v>
      </c>
      <c r="J38" s="1">
        <v>29.908410096901498</v>
      </c>
      <c r="K38" s="1">
        <v>192.171162126035</v>
      </c>
      <c r="L38" s="1">
        <v>17.690885695971399</v>
      </c>
      <c r="M38" s="1">
        <v>32.252074886071902</v>
      </c>
      <c r="N38" s="1">
        <v>64.918242955359602</v>
      </c>
      <c r="O38" s="1">
        <v>89.994152940020001</v>
      </c>
    </row>
    <row r="39" spans="1:15" x14ac:dyDescent="0.25">
      <c r="A39" t="s">
        <v>172</v>
      </c>
      <c r="B39" t="s">
        <v>19</v>
      </c>
      <c r="C39" t="s">
        <v>195</v>
      </c>
      <c r="D39">
        <v>1726</v>
      </c>
      <c r="E39" s="39">
        <v>0.34200000000000003</v>
      </c>
      <c r="F39" s="1">
        <v>46.883138618389701</v>
      </c>
      <c r="G39" s="1">
        <v>13.6362517039395</v>
      </c>
      <c r="H39" s="1">
        <v>26.798561630556001</v>
      </c>
      <c r="I39" s="1">
        <v>56.668328711604097</v>
      </c>
      <c r="J39" s="1">
        <v>51.637102389464403</v>
      </c>
      <c r="K39" s="1">
        <v>70.479755027003804</v>
      </c>
      <c r="L39" s="1">
        <v>21.090802317468999</v>
      </c>
      <c r="M39" s="1">
        <v>41.069321082066502</v>
      </c>
      <c r="N39" s="1">
        <v>83.923067660868597</v>
      </c>
      <c r="O39" s="1">
        <v>73.336261846932402</v>
      </c>
    </row>
    <row r="40" spans="1:15" x14ac:dyDescent="0.25">
      <c r="A40" t="s">
        <v>172</v>
      </c>
      <c r="B40" t="s">
        <v>19</v>
      </c>
      <c r="C40" t="s">
        <v>196</v>
      </c>
      <c r="D40">
        <v>150</v>
      </c>
      <c r="E40" s="39">
        <v>0.03</v>
      </c>
      <c r="F40" s="1">
        <v>50.580141492017198</v>
      </c>
      <c r="G40" s="1">
        <v>12.4808754940711</v>
      </c>
      <c r="H40" s="1">
        <v>26.8275821208113</v>
      </c>
      <c r="I40" s="1">
        <v>56.628205738438403</v>
      </c>
      <c r="J40" s="1">
        <v>54.425295523780399</v>
      </c>
    </row>
    <row r="41" spans="1:15" x14ac:dyDescent="0.25">
      <c r="A41" t="s">
        <v>172</v>
      </c>
      <c r="B41" t="s">
        <v>19</v>
      </c>
      <c r="C41" t="s">
        <v>197</v>
      </c>
      <c r="D41">
        <v>2912</v>
      </c>
      <c r="E41" s="39">
        <v>0.57599999999999996</v>
      </c>
      <c r="F41" s="1">
        <v>41.638974400841299</v>
      </c>
      <c r="G41" s="1">
        <v>11.1048408711666</v>
      </c>
      <c r="H41" s="1">
        <v>21.8719070403281</v>
      </c>
      <c r="I41" s="1">
        <v>46.275150289220299</v>
      </c>
      <c r="J41" s="1">
        <v>41.771455987743799</v>
      </c>
    </row>
    <row r="42" spans="1:15" x14ac:dyDescent="0.25">
      <c r="A42" t="s">
        <v>172</v>
      </c>
      <c r="B42" t="s">
        <v>20</v>
      </c>
      <c r="C42" t="s">
        <v>194</v>
      </c>
      <c r="D42">
        <v>321</v>
      </c>
      <c r="E42" s="39">
        <v>2.3E-2</v>
      </c>
      <c r="F42" s="1">
        <v>36.050356237057599</v>
      </c>
      <c r="G42" s="1">
        <v>12.6013888888889</v>
      </c>
      <c r="H42" s="1">
        <v>21.6869446343131</v>
      </c>
      <c r="I42" s="1">
        <v>39.294736842105301</v>
      </c>
      <c r="J42" s="1">
        <v>42.191552219970298</v>
      </c>
      <c r="K42" s="1">
        <v>49.143034861155598</v>
      </c>
      <c r="L42" s="1">
        <v>18.698996551968399</v>
      </c>
      <c r="M42" s="1">
        <v>29.599511926317199</v>
      </c>
      <c r="N42" s="1">
        <v>52.146729142397497</v>
      </c>
      <c r="O42" s="1">
        <v>79.411112192303804</v>
      </c>
    </row>
    <row r="43" spans="1:15" x14ac:dyDescent="0.25">
      <c r="A43" t="s">
        <v>172</v>
      </c>
      <c r="B43" t="s">
        <v>20</v>
      </c>
      <c r="C43" t="s">
        <v>195</v>
      </c>
      <c r="D43">
        <v>3148</v>
      </c>
      <c r="E43" s="39">
        <v>0.23</v>
      </c>
      <c r="F43" s="1">
        <v>46.158366714145899</v>
      </c>
      <c r="G43" s="1">
        <v>13.5921273993923</v>
      </c>
      <c r="H43" s="1">
        <v>24.023653549202201</v>
      </c>
      <c r="I43" s="1">
        <v>46.777614847910598</v>
      </c>
      <c r="J43" s="1">
        <v>48.669792604933399</v>
      </c>
      <c r="K43" s="1">
        <v>65.3449445110288</v>
      </c>
      <c r="L43" s="1">
        <v>21.558569587628899</v>
      </c>
      <c r="M43" s="1">
        <v>36.549050335812801</v>
      </c>
      <c r="N43" s="1">
        <v>69.655390391092794</v>
      </c>
      <c r="O43" s="1">
        <v>62.086472205838902</v>
      </c>
    </row>
    <row r="44" spans="1:15" x14ac:dyDescent="0.25">
      <c r="A44" t="s">
        <v>172</v>
      </c>
      <c r="B44" t="s">
        <v>20</v>
      </c>
      <c r="C44" t="s">
        <v>196</v>
      </c>
      <c r="D44">
        <v>284</v>
      </c>
      <c r="E44" s="39">
        <v>2.1000000000000001E-2</v>
      </c>
      <c r="F44" s="1">
        <v>70.075863511369604</v>
      </c>
      <c r="G44" s="1">
        <v>14.4836565492924</v>
      </c>
      <c r="H44" s="1">
        <v>34.2284328868407</v>
      </c>
      <c r="I44" s="1">
        <v>78.972083333333302</v>
      </c>
      <c r="J44" s="1">
        <v>74.750523544657199</v>
      </c>
    </row>
    <row r="45" spans="1:15" x14ac:dyDescent="0.25">
      <c r="A45" t="s">
        <v>172</v>
      </c>
      <c r="B45" t="s">
        <v>20</v>
      </c>
      <c r="C45" t="s">
        <v>197</v>
      </c>
      <c r="D45">
        <v>9910</v>
      </c>
      <c r="E45" s="39">
        <v>0.72499999999999998</v>
      </c>
      <c r="F45" s="1">
        <v>51.675046844847998</v>
      </c>
      <c r="G45" s="1">
        <v>12.0080628087509</v>
      </c>
      <c r="H45" s="1">
        <v>23.563588568743199</v>
      </c>
      <c r="I45" s="1">
        <v>51.0567008399209</v>
      </c>
      <c r="J45" s="1">
        <v>54.120411011722098</v>
      </c>
    </row>
    <row r="46" spans="1:15" x14ac:dyDescent="0.25">
      <c r="A46" t="s">
        <v>172</v>
      </c>
      <c r="B46" t="s">
        <v>21</v>
      </c>
      <c r="C46" t="s">
        <v>195</v>
      </c>
      <c r="D46">
        <v>28</v>
      </c>
      <c r="E46" s="39">
        <v>0.184</v>
      </c>
      <c r="F46" s="1">
        <v>768.09207505394397</v>
      </c>
      <c r="H46" s="1">
        <v>758.27965425531897</v>
      </c>
      <c r="J46" s="1">
        <v>412.61646058300198</v>
      </c>
      <c r="K46" s="1">
        <v>813.77781906171197</v>
      </c>
      <c r="M46" s="1">
        <v>840.92759308510597</v>
      </c>
      <c r="O46" s="1">
        <v>436.10440328987897</v>
      </c>
    </row>
    <row r="47" spans="1:15" x14ac:dyDescent="0.25">
      <c r="A47" t="s">
        <v>172</v>
      </c>
      <c r="B47" t="s">
        <v>21</v>
      </c>
      <c r="C47" t="s">
        <v>196</v>
      </c>
      <c r="D47">
        <v>10</v>
      </c>
      <c r="E47" s="39">
        <v>6.6000000000000003E-2</v>
      </c>
      <c r="F47" s="1">
        <v>769.54173969640499</v>
      </c>
      <c r="J47" s="1">
        <v>550.17478443253299</v>
      </c>
    </row>
    <row r="48" spans="1:15" x14ac:dyDescent="0.25">
      <c r="A48" t="s">
        <v>172</v>
      </c>
      <c r="B48" t="s">
        <v>21</v>
      </c>
      <c r="C48" t="s">
        <v>197</v>
      </c>
      <c r="D48">
        <v>114</v>
      </c>
      <c r="E48" s="39">
        <v>0.75</v>
      </c>
      <c r="F48" s="1">
        <v>682.14644868225105</v>
      </c>
      <c r="G48" s="1">
        <v>267.38373171414599</v>
      </c>
      <c r="H48" s="1">
        <v>662.50040485830004</v>
      </c>
      <c r="I48" s="1">
        <v>957.10294117647095</v>
      </c>
      <c r="J48" s="1">
        <v>426.50906833743898</v>
      </c>
    </row>
    <row r="49" spans="1:15" x14ac:dyDescent="0.25">
      <c r="A49" t="s">
        <v>172</v>
      </c>
      <c r="B49" t="s">
        <v>22</v>
      </c>
      <c r="C49" t="s">
        <v>194</v>
      </c>
      <c r="D49">
        <v>834</v>
      </c>
      <c r="E49" s="39">
        <v>2.1000000000000001E-2</v>
      </c>
      <c r="F49" s="1">
        <v>34.953393439731201</v>
      </c>
      <c r="G49" s="1">
        <v>11.935509227614499</v>
      </c>
      <c r="H49" s="1">
        <v>21.026715239830001</v>
      </c>
      <c r="I49" s="1">
        <v>41.393254262416598</v>
      </c>
      <c r="J49" s="1">
        <v>41.8291264656254</v>
      </c>
      <c r="K49" s="1">
        <v>47.037696367777897</v>
      </c>
      <c r="L49" s="1">
        <v>21.777225910423901</v>
      </c>
      <c r="M49" s="1">
        <v>31.6067146439567</v>
      </c>
      <c r="N49" s="1">
        <v>53.523259709105702</v>
      </c>
      <c r="O49" s="1">
        <v>54.123584400486898</v>
      </c>
    </row>
    <row r="50" spans="1:15" x14ac:dyDescent="0.25">
      <c r="A50" t="s">
        <v>172</v>
      </c>
      <c r="B50" t="s">
        <v>22</v>
      </c>
      <c r="C50" t="s">
        <v>195</v>
      </c>
      <c r="D50">
        <v>8062</v>
      </c>
      <c r="E50" s="39">
        <v>0.20399999999999999</v>
      </c>
      <c r="F50" s="1">
        <v>35.479266078994101</v>
      </c>
      <c r="G50" s="1">
        <v>13.305183946488301</v>
      </c>
      <c r="H50" s="1">
        <v>22.869708994709001</v>
      </c>
      <c r="I50" s="1">
        <v>44.8990555951532</v>
      </c>
      <c r="J50" s="1">
        <v>42.872994827077299</v>
      </c>
      <c r="K50" s="1">
        <v>51.560675308065903</v>
      </c>
      <c r="L50" s="1">
        <v>21.093877551020402</v>
      </c>
      <c r="M50" s="1">
        <v>35.905565544295499</v>
      </c>
      <c r="N50" s="1">
        <v>65.549851190476204</v>
      </c>
      <c r="O50" s="1">
        <v>60.288923944970598</v>
      </c>
    </row>
    <row r="51" spans="1:15" x14ac:dyDescent="0.25">
      <c r="A51" t="s">
        <v>172</v>
      </c>
      <c r="B51" t="s">
        <v>22</v>
      </c>
      <c r="C51" t="s">
        <v>196</v>
      </c>
      <c r="D51">
        <v>1122</v>
      </c>
      <c r="E51" s="39">
        <v>2.8000000000000001E-2</v>
      </c>
      <c r="F51" s="1">
        <v>36.559497811400298</v>
      </c>
      <c r="G51" s="1">
        <v>12.6944070080863</v>
      </c>
      <c r="H51" s="1">
        <v>24.966319444444402</v>
      </c>
      <c r="I51" s="1">
        <v>51.396963276836203</v>
      </c>
      <c r="J51" s="1">
        <v>40.635574279118302</v>
      </c>
    </row>
    <row r="52" spans="1:15" x14ac:dyDescent="0.25">
      <c r="A52" t="s">
        <v>172</v>
      </c>
      <c r="B52" t="s">
        <v>22</v>
      </c>
      <c r="C52" t="s">
        <v>197</v>
      </c>
      <c r="D52">
        <v>29587</v>
      </c>
      <c r="E52" s="39">
        <v>0.747</v>
      </c>
      <c r="F52" s="1">
        <v>23.198752703884601</v>
      </c>
      <c r="G52" s="1">
        <v>10.780520849014</v>
      </c>
      <c r="H52" s="1">
        <v>15.8888888888889</v>
      </c>
      <c r="I52" s="1">
        <v>25.252928787679298</v>
      </c>
      <c r="J52" s="1">
        <v>26.7586817228255</v>
      </c>
    </row>
    <row r="53" spans="1:15" x14ac:dyDescent="0.25">
      <c r="A53" t="s">
        <v>172</v>
      </c>
      <c r="B53" t="s">
        <v>23</v>
      </c>
      <c r="C53" t="s">
        <v>194</v>
      </c>
      <c r="D53">
        <v>193</v>
      </c>
      <c r="E53" s="39">
        <v>7.9000000000000001E-2</v>
      </c>
      <c r="F53" s="1">
        <v>145.22829160615399</v>
      </c>
      <c r="G53" s="1">
        <v>26.521472392638</v>
      </c>
      <c r="H53" s="1">
        <v>58.819277108433702</v>
      </c>
      <c r="I53" s="1">
        <v>210.46585903083701</v>
      </c>
      <c r="J53" s="1">
        <v>98.752456862518699</v>
      </c>
      <c r="K53" s="1">
        <v>192.813847742707</v>
      </c>
      <c r="L53" s="1">
        <v>35.021241531974397</v>
      </c>
      <c r="M53" s="1">
        <v>75.209879008137605</v>
      </c>
      <c r="N53" s="1">
        <v>242.88115922743199</v>
      </c>
      <c r="O53" s="1">
        <v>121.884134260826</v>
      </c>
    </row>
    <row r="54" spans="1:15" x14ac:dyDescent="0.25">
      <c r="A54" t="s">
        <v>172</v>
      </c>
      <c r="B54" t="s">
        <v>23</v>
      </c>
      <c r="C54" t="s">
        <v>195</v>
      </c>
      <c r="D54">
        <v>960</v>
      </c>
      <c r="E54" s="39">
        <v>0.39100000000000001</v>
      </c>
      <c r="F54" s="1">
        <v>91.725961282214399</v>
      </c>
      <c r="G54" s="1">
        <v>19.9962063086104</v>
      </c>
      <c r="H54" s="1">
        <v>42.9586144283819</v>
      </c>
      <c r="I54" s="1">
        <v>102.343124165554</v>
      </c>
      <c r="J54" s="1">
        <v>73.147358079924899</v>
      </c>
      <c r="K54" s="1">
        <v>136.84705326733001</v>
      </c>
      <c r="L54" s="1">
        <v>30.876203657864799</v>
      </c>
      <c r="M54" s="1">
        <v>65.556560134566894</v>
      </c>
      <c r="N54" s="1">
        <v>150.667811770806</v>
      </c>
      <c r="O54" s="1">
        <v>97.302404953604807</v>
      </c>
    </row>
    <row r="55" spans="1:15" x14ac:dyDescent="0.25">
      <c r="A55" t="s">
        <v>172</v>
      </c>
      <c r="B55" t="s">
        <v>23</v>
      </c>
      <c r="C55" t="s">
        <v>196</v>
      </c>
      <c r="D55">
        <v>208</v>
      </c>
      <c r="E55" s="39">
        <v>8.5000000000000006E-2</v>
      </c>
      <c r="F55" s="1">
        <v>218.44412353850001</v>
      </c>
      <c r="G55" s="1">
        <v>48.304339947927701</v>
      </c>
      <c r="H55" s="1">
        <v>157.105323079996</v>
      </c>
      <c r="I55" s="1">
        <v>342.07389777997798</v>
      </c>
      <c r="J55" s="1">
        <v>125.85598068652099</v>
      </c>
    </row>
    <row r="56" spans="1:15" x14ac:dyDescent="0.25">
      <c r="A56" t="s">
        <v>172</v>
      </c>
      <c r="B56" t="s">
        <v>23</v>
      </c>
      <c r="C56" t="s">
        <v>197</v>
      </c>
      <c r="D56">
        <v>1094</v>
      </c>
      <c r="E56" s="39">
        <v>0.44600000000000001</v>
      </c>
      <c r="F56" s="1">
        <v>87.167317916682194</v>
      </c>
      <c r="G56" s="1">
        <v>17.283639477677099</v>
      </c>
      <c r="H56" s="1">
        <v>36.891436254861397</v>
      </c>
      <c r="I56" s="1">
        <v>94.272544348007798</v>
      </c>
      <c r="J56" s="1">
        <v>68.1048266398751</v>
      </c>
    </row>
    <row r="57" spans="1:15" x14ac:dyDescent="0.25">
      <c r="A57" t="s">
        <v>172</v>
      </c>
      <c r="B57" t="s">
        <v>24</v>
      </c>
      <c r="C57" t="s">
        <v>194</v>
      </c>
      <c r="D57">
        <v>16</v>
      </c>
      <c r="E57" s="39">
        <v>2.7E-2</v>
      </c>
      <c r="F57" s="1">
        <v>22.5068131662516</v>
      </c>
      <c r="J57" s="1">
        <v>23.158690527489799</v>
      </c>
      <c r="K57" s="1">
        <v>26.149234241852501</v>
      </c>
      <c r="O57" s="1">
        <v>25.6937259984199</v>
      </c>
    </row>
    <row r="58" spans="1:15" x14ac:dyDescent="0.25">
      <c r="A58" t="s">
        <v>172</v>
      </c>
      <c r="B58" t="s">
        <v>24</v>
      </c>
      <c r="C58" t="s">
        <v>195</v>
      </c>
      <c r="D58">
        <v>213</v>
      </c>
      <c r="E58" s="39">
        <v>0.36</v>
      </c>
      <c r="F58" s="1">
        <v>28.676625400890298</v>
      </c>
      <c r="G58" s="1">
        <v>15.881159420289899</v>
      </c>
      <c r="H58" s="1">
        <v>22.510102249488799</v>
      </c>
      <c r="I58" s="1">
        <v>34.105950893185302</v>
      </c>
      <c r="J58" s="1">
        <v>25.536271271531</v>
      </c>
      <c r="K58" s="1">
        <v>37.0241475482092</v>
      </c>
      <c r="L58" s="1">
        <v>20.466993464052301</v>
      </c>
      <c r="M58" s="1">
        <v>29.5730337078652</v>
      </c>
      <c r="N58" s="1">
        <v>42.976158495634699</v>
      </c>
      <c r="O58" s="1">
        <v>32.364385353673697</v>
      </c>
    </row>
    <row r="59" spans="1:15" x14ac:dyDescent="0.25">
      <c r="A59" t="s">
        <v>172</v>
      </c>
      <c r="B59" t="s">
        <v>24</v>
      </c>
      <c r="C59" t="s">
        <v>196</v>
      </c>
      <c r="D59">
        <v>16</v>
      </c>
      <c r="E59" s="39">
        <v>2.7E-2</v>
      </c>
      <c r="F59" s="1">
        <v>26.984394584622599</v>
      </c>
      <c r="J59" s="1">
        <v>29.724302114491302</v>
      </c>
    </row>
    <row r="60" spans="1:15" x14ac:dyDescent="0.25">
      <c r="A60" t="s">
        <v>172</v>
      </c>
      <c r="B60" t="s">
        <v>24</v>
      </c>
      <c r="C60" t="s">
        <v>197</v>
      </c>
      <c r="D60">
        <v>346</v>
      </c>
      <c r="E60" s="39">
        <v>0.58499999999999996</v>
      </c>
      <c r="F60" s="1">
        <v>27.7122852620186</v>
      </c>
      <c r="G60" s="1">
        <v>14.2083702402974</v>
      </c>
      <c r="H60" s="1">
        <v>21.668969415217401</v>
      </c>
      <c r="I60" s="1">
        <v>33.457220742861402</v>
      </c>
      <c r="J60" s="1">
        <v>25.929894512118501</v>
      </c>
    </row>
    <row r="61" spans="1:15" x14ac:dyDescent="0.25">
      <c r="A61" t="s">
        <v>172</v>
      </c>
      <c r="B61" t="s">
        <v>25</v>
      </c>
      <c r="C61" t="s">
        <v>194</v>
      </c>
      <c r="D61">
        <v>38</v>
      </c>
      <c r="E61" s="39">
        <v>1.4999999999999999E-2</v>
      </c>
      <c r="F61" s="1">
        <v>42.8493481030075</v>
      </c>
      <c r="H61" s="1">
        <v>23.600201031928901</v>
      </c>
      <c r="J61" s="1">
        <v>52.612126367663002</v>
      </c>
      <c r="K61" s="1">
        <v>51.499178279592201</v>
      </c>
      <c r="M61" s="1">
        <v>34.624408730265301</v>
      </c>
      <c r="O61" s="1">
        <v>59.083022552235199</v>
      </c>
    </row>
    <row r="62" spans="1:15" x14ac:dyDescent="0.25">
      <c r="A62" t="s">
        <v>172</v>
      </c>
      <c r="B62" t="s">
        <v>25</v>
      </c>
      <c r="C62" t="s">
        <v>195</v>
      </c>
      <c r="D62">
        <v>519</v>
      </c>
      <c r="E62" s="39">
        <v>0.2</v>
      </c>
      <c r="F62" s="1">
        <v>59.273719611692499</v>
      </c>
      <c r="G62" s="1">
        <v>22.540754354330598</v>
      </c>
      <c r="H62" s="1">
        <v>44.670731707317103</v>
      </c>
      <c r="I62" s="1">
        <v>78.580072349534305</v>
      </c>
      <c r="J62" s="1">
        <v>79.382841544367395</v>
      </c>
      <c r="K62" s="1">
        <v>73.458840107886701</v>
      </c>
      <c r="L62" s="1">
        <v>33.931848743141003</v>
      </c>
      <c r="M62" s="1">
        <v>57.706451612903201</v>
      </c>
      <c r="N62" s="1">
        <v>95.949898065321406</v>
      </c>
      <c r="O62" s="1">
        <v>87.616287559444402</v>
      </c>
    </row>
    <row r="63" spans="1:15" x14ac:dyDescent="0.25">
      <c r="A63" t="s">
        <v>172</v>
      </c>
      <c r="B63" t="s">
        <v>25</v>
      </c>
      <c r="C63" t="s">
        <v>196</v>
      </c>
      <c r="D63">
        <v>81</v>
      </c>
      <c r="E63" s="39">
        <v>3.1E-2</v>
      </c>
      <c r="F63" s="1">
        <v>64.874612666225204</v>
      </c>
      <c r="G63" s="1">
        <v>25.069642857142899</v>
      </c>
      <c r="H63" s="1">
        <v>53.394218134034197</v>
      </c>
      <c r="I63" s="1">
        <v>100.170498084291</v>
      </c>
      <c r="J63" s="1">
        <v>76.6882706610009</v>
      </c>
    </row>
    <row r="64" spans="1:15" x14ac:dyDescent="0.25">
      <c r="A64" t="s">
        <v>172</v>
      </c>
      <c r="B64" t="s">
        <v>25</v>
      </c>
      <c r="C64" t="s">
        <v>197</v>
      </c>
      <c r="D64">
        <v>1962</v>
      </c>
      <c r="E64" s="39">
        <v>0.755</v>
      </c>
      <c r="F64" s="1">
        <v>69.351207355155395</v>
      </c>
      <c r="G64" s="1">
        <v>26.375897049417102</v>
      </c>
      <c r="H64" s="1">
        <v>54.146868091630203</v>
      </c>
      <c r="I64" s="1">
        <v>100.453389362374</v>
      </c>
      <c r="J64" s="1">
        <v>75.611282516413098</v>
      </c>
    </row>
    <row r="65" spans="1:15" x14ac:dyDescent="0.25">
      <c r="A65" t="s">
        <v>172</v>
      </c>
      <c r="B65" t="s">
        <v>27</v>
      </c>
      <c r="C65" t="s">
        <v>194</v>
      </c>
      <c r="D65">
        <v>296</v>
      </c>
      <c r="E65" s="39">
        <v>1.4E-2</v>
      </c>
      <c r="F65" s="1">
        <v>39.732372125347197</v>
      </c>
      <c r="G65" s="1">
        <v>16.859841853408</v>
      </c>
      <c r="H65" s="1">
        <v>26.832045571756801</v>
      </c>
      <c r="I65" s="1">
        <v>47.219150430050902</v>
      </c>
      <c r="J65" s="1">
        <v>40.342343597603502</v>
      </c>
      <c r="K65" s="1">
        <v>66.349577899588198</v>
      </c>
      <c r="L65" s="1">
        <v>21.455548843199502</v>
      </c>
      <c r="M65" s="1">
        <v>36.3204923846029</v>
      </c>
      <c r="N65" s="1">
        <v>58.012694072387397</v>
      </c>
      <c r="O65" s="1">
        <v>50.532222572580402</v>
      </c>
    </row>
    <row r="66" spans="1:15" x14ac:dyDescent="0.25">
      <c r="A66" t="s">
        <v>172</v>
      </c>
      <c r="B66" t="s">
        <v>27</v>
      </c>
      <c r="C66" t="s">
        <v>195</v>
      </c>
      <c r="D66">
        <v>5441</v>
      </c>
      <c r="E66" s="39">
        <v>0.25800000000000001</v>
      </c>
      <c r="F66" s="1">
        <v>44.025765673147902</v>
      </c>
      <c r="G66" s="1">
        <v>19.319371727748699</v>
      </c>
      <c r="H66" s="1">
        <v>33.150812064965201</v>
      </c>
      <c r="I66" s="1">
        <v>57.8037709497207</v>
      </c>
      <c r="J66" s="1">
        <v>50.294541018189499</v>
      </c>
      <c r="K66" s="1">
        <v>61.688800182408599</v>
      </c>
      <c r="L66" s="1">
        <v>30.331905781584599</v>
      </c>
      <c r="M66" s="1">
        <v>48.444943820224701</v>
      </c>
      <c r="N66" s="1">
        <v>75.938729442115402</v>
      </c>
      <c r="O66" s="1">
        <v>62.295986024138401</v>
      </c>
    </row>
    <row r="67" spans="1:15" x14ac:dyDescent="0.25">
      <c r="A67" t="s">
        <v>172</v>
      </c>
      <c r="B67" t="s">
        <v>27</v>
      </c>
      <c r="C67" t="s">
        <v>196</v>
      </c>
      <c r="D67">
        <v>386</v>
      </c>
      <c r="E67" s="39">
        <v>1.7999999999999999E-2</v>
      </c>
      <c r="F67" s="1">
        <v>56.461839659208401</v>
      </c>
      <c r="G67" s="1">
        <v>25.087929689205101</v>
      </c>
      <c r="H67" s="1">
        <v>46.800520951936598</v>
      </c>
      <c r="I67" s="1">
        <v>77.943483846944503</v>
      </c>
      <c r="J67" s="1">
        <v>62.578637301098901</v>
      </c>
    </row>
    <row r="68" spans="1:15" x14ac:dyDescent="0.25">
      <c r="A68" t="s">
        <v>172</v>
      </c>
      <c r="B68" t="s">
        <v>27</v>
      </c>
      <c r="C68" t="s">
        <v>197</v>
      </c>
      <c r="D68">
        <v>14931</v>
      </c>
      <c r="E68" s="39">
        <v>0.70899999999999996</v>
      </c>
      <c r="F68" s="1">
        <v>44.583550420470402</v>
      </c>
      <c r="G68" s="1">
        <v>19.116992356663701</v>
      </c>
      <c r="H68" s="1">
        <v>33.481203007518801</v>
      </c>
      <c r="I68" s="1">
        <v>57.8368606002959</v>
      </c>
      <c r="J68" s="1">
        <v>52.3038983852272</v>
      </c>
    </row>
    <row r="69" spans="1:15" x14ac:dyDescent="0.25">
      <c r="A69" t="s">
        <v>172</v>
      </c>
      <c r="B69" t="s">
        <v>28</v>
      </c>
      <c r="C69" t="s">
        <v>194</v>
      </c>
      <c r="D69">
        <v>25</v>
      </c>
      <c r="E69" s="39">
        <v>1.6E-2</v>
      </c>
      <c r="F69" s="1">
        <v>34.486595196586997</v>
      </c>
      <c r="H69" s="1">
        <v>29.392945036915499</v>
      </c>
      <c r="J69" s="1">
        <v>34.570816107793597</v>
      </c>
      <c r="K69" s="1">
        <v>42.849148507120702</v>
      </c>
      <c r="M69" s="1">
        <v>38.456558852472</v>
      </c>
      <c r="O69" s="1">
        <v>42.751844556544299</v>
      </c>
    </row>
    <row r="70" spans="1:15" x14ac:dyDescent="0.25">
      <c r="A70" t="s">
        <v>172</v>
      </c>
      <c r="B70" t="s">
        <v>28</v>
      </c>
      <c r="C70" t="s">
        <v>195</v>
      </c>
      <c r="D70">
        <v>311</v>
      </c>
      <c r="E70" s="39">
        <v>0.19800000000000001</v>
      </c>
      <c r="F70" s="1">
        <v>27.978881706537798</v>
      </c>
      <c r="G70" s="1">
        <v>14.795330379420101</v>
      </c>
      <c r="H70" s="1">
        <v>23.008196721311499</v>
      </c>
      <c r="I70" s="1">
        <v>33.920796084300797</v>
      </c>
      <c r="J70" s="1">
        <v>28.0774259369601</v>
      </c>
      <c r="K70" s="1">
        <v>41.443416157724499</v>
      </c>
      <c r="L70" s="1">
        <v>24.753450693477301</v>
      </c>
      <c r="M70" s="1">
        <v>34.7529411764706</v>
      </c>
      <c r="N70" s="1">
        <v>49.7012651346596</v>
      </c>
      <c r="O70" s="1">
        <v>39.768468070695903</v>
      </c>
    </row>
    <row r="71" spans="1:15" x14ac:dyDescent="0.25">
      <c r="A71" t="s">
        <v>172</v>
      </c>
      <c r="B71" t="s">
        <v>28</v>
      </c>
      <c r="C71" t="s">
        <v>196</v>
      </c>
      <c r="D71">
        <v>28</v>
      </c>
      <c r="E71" s="39">
        <v>1.7999999999999999E-2</v>
      </c>
      <c r="F71" s="1">
        <v>31.334519171047599</v>
      </c>
      <c r="H71" s="1">
        <v>23.884989041965799</v>
      </c>
      <c r="J71" s="1">
        <v>28.208720779461299</v>
      </c>
    </row>
    <row r="72" spans="1:15" x14ac:dyDescent="0.25">
      <c r="A72" t="s">
        <v>172</v>
      </c>
      <c r="B72" t="s">
        <v>28</v>
      </c>
      <c r="C72" t="s">
        <v>197</v>
      </c>
      <c r="D72">
        <v>1203</v>
      </c>
      <c r="E72" s="39">
        <v>0.76800000000000002</v>
      </c>
      <c r="F72" s="1">
        <v>32.5230440531382</v>
      </c>
      <c r="G72" s="1">
        <v>20.137582689585901</v>
      </c>
      <c r="H72" s="1">
        <v>28.4324324324324</v>
      </c>
      <c r="I72" s="1">
        <v>40.024897437175099</v>
      </c>
      <c r="J72" s="1">
        <v>31.221921764803199</v>
      </c>
    </row>
    <row r="73" spans="1:15" x14ac:dyDescent="0.25">
      <c r="A73" t="s">
        <v>172</v>
      </c>
      <c r="B73" t="s">
        <v>31</v>
      </c>
      <c r="C73" t="s">
        <v>194</v>
      </c>
      <c r="D73">
        <v>395</v>
      </c>
      <c r="E73" s="39">
        <v>2.1999999999999999E-2</v>
      </c>
      <c r="F73" s="1">
        <v>42.069568627168699</v>
      </c>
      <c r="G73" s="1">
        <v>18.774423425757998</v>
      </c>
      <c r="H73" s="1">
        <v>29.921161825726099</v>
      </c>
      <c r="I73" s="1">
        <v>49.987691888454897</v>
      </c>
      <c r="J73" s="1">
        <v>34.233416626177103</v>
      </c>
      <c r="K73" s="1">
        <v>51.886138541173501</v>
      </c>
      <c r="L73" s="1">
        <v>22.681866502055101</v>
      </c>
      <c r="M73" s="1">
        <v>36.060028526739302</v>
      </c>
      <c r="N73" s="1">
        <v>58.355560394603899</v>
      </c>
      <c r="O73" s="1">
        <v>41.3203660959323</v>
      </c>
    </row>
    <row r="74" spans="1:15" x14ac:dyDescent="0.25">
      <c r="A74" t="s">
        <v>172</v>
      </c>
      <c r="B74" t="s">
        <v>31</v>
      </c>
      <c r="C74" t="s">
        <v>195</v>
      </c>
      <c r="D74">
        <v>3868</v>
      </c>
      <c r="E74" s="39">
        <v>0.215</v>
      </c>
      <c r="F74" s="1">
        <v>37.349275853715</v>
      </c>
      <c r="G74" s="1">
        <v>16.3867700025727</v>
      </c>
      <c r="H74" s="1">
        <v>25.351484683849002</v>
      </c>
      <c r="I74" s="1">
        <v>43.295474967907602</v>
      </c>
      <c r="J74" s="1">
        <v>38.248350624290303</v>
      </c>
      <c r="K74" s="1">
        <v>50.102563919920499</v>
      </c>
      <c r="L74" s="1">
        <v>22.1112596882719</v>
      </c>
      <c r="M74" s="1">
        <v>33.206656122871898</v>
      </c>
      <c r="N74" s="1">
        <v>56.6565614134323</v>
      </c>
      <c r="O74" s="1">
        <v>48.058149844131997</v>
      </c>
    </row>
    <row r="75" spans="1:15" x14ac:dyDescent="0.25">
      <c r="A75" t="s">
        <v>172</v>
      </c>
      <c r="B75" t="s">
        <v>31</v>
      </c>
      <c r="C75" t="s">
        <v>196</v>
      </c>
      <c r="D75">
        <v>315</v>
      </c>
      <c r="E75" s="39">
        <v>1.7999999999999999E-2</v>
      </c>
      <c r="F75" s="1">
        <v>38.4150732939355</v>
      </c>
      <c r="G75" s="1">
        <v>19.3176510959272</v>
      </c>
      <c r="H75" s="1">
        <v>30.0490463215259</v>
      </c>
      <c r="I75" s="1">
        <v>44.857731834426197</v>
      </c>
      <c r="J75" s="1">
        <v>38.325821253785001</v>
      </c>
    </row>
    <row r="76" spans="1:15" x14ac:dyDescent="0.25">
      <c r="A76" t="s">
        <v>172</v>
      </c>
      <c r="B76" t="s">
        <v>31</v>
      </c>
      <c r="C76" t="s">
        <v>197</v>
      </c>
      <c r="D76">
        <v>13371</v>
      </c>
      <c r="E76" s="39">
        <v>0.745</v>
      </c>
      <c r="F76" s="1">
        <v>34.996524105633497</v>
      </c>
      <c r="G76" s="1">
        <v>17.551001063485501</v>
      </c>
      <c r="H76" s="1">
        <v>25.369829683698299</v>
      </c>
      <c r="I76" s="1">
        <v>38.822504834361403</v>
      </c>
      <c r="J76" s="1">
        <v>36.7922246248188</v>
      </c>
    </row>
    <row r="77" spans="1:15" x14ac:dyDescent="0.25">
      <c r="A77" t="s">
        <v>172</v>
      </c>
      <c r="B77" t="s">
        <v>32</v>
      </c>
      <c r="C77" t="s">
        <v>194</v>
      </c>
      <c r="D77">
        <v>44</v>
      </c>
      <c r="E77" s="39">
        <v>7.0000000000000001E-3</v>
      </c>
      <c r="F77" s="1">
        <v>72.365491990926301</v>
      </c>
      <c r="G77" s="1">
        <v>24.967794922847201</v>
      </c>
      <c r="H77" s="1">
        <v>58.183189135910602</v>
      </c>
      <c r="I77" s="1">
        <v>106.95933454607</v>
      </c>
      <c r="J77" s="1">
        <v>68.566025577475997</v>
      </c>
      <c r="K77" s="1">
        <v>76.168029437653303</v>
      </c>
      <c r="L77" s="1">
        <v>29.5973448889061</v>
      </c>
      <c r="M77" s="1">
        <v>61.804866093248499</v>
      </c>
      <c r="N77" s="1">
        <v>110.20812927433199</v>
      </c>
      <c r="O77" s="1">
        <v>72.084576338047697</v>
      </c>
    </row>
    <row r="78" spans="1:15" x14ac:dyDescent="0.25">
      <c r="A78" t="s">
        <v>172</v>
      </c>
      <c r="B78" t="s">
        <v>32</v>
      </c>
      <c r="C78" t="s">
        <v>195</v>
      </c>
      <c r="D78">
        <v>594</v>
      </c>
      <c r="E78" s="39">
        <v>9.4E-2</v>
      </c>
      <c r="F78" s="1">
        <v>70.352130934697399</v>
      </c>
      <c r="G78" s="1">
        <v>23.3685918849655</v>
      </c>
      <c r="H78" s="1">
        <v>51.011665986186202</v>
      </c>
      <c r="I78" s="1">
        <v>99.393020078999299</v>
      </c>
      <c r="J78" s="1">
        <v>64.214068361192005</v>
      </c>
      <c r="K78" s="1">
        <v>81.150481449909094</v>
      </c>
      <c r="L78" s="1">
        <v>31.165896605155702</v>
      </c>
      <c r="M78" s="1">
        <v>62.4928526736295</v>
      </c>
      <c r="N78" s="1">
        <v>110.100366133946</v>
      </c>
      <c r="O78" s="1">
        <v>73.527674579119505</v>
      </c>
    </row>
    <row r="79" spans="1:15" x14ac:dyDescent="0.25">
      <c r="A79" t="s">
        <v>172</v>
      </c>
      <c r="B79" t="s">
        <v>32</v>
      </c>
      <c r="C79" t="s">
        <v>196</v>
      </c>
      <c r="D79">
        <v>99</v>
      </c>
      <c r="E79" s="39">
        <v>1.6E-2</v>
      </c>
      <c r="F79" s="1">
        <v>90.323034666212195</v>
      </c>
      <c r="G79" s="1">
        <v>27.6634085017408</v>
      </c>
      <c r="H79" s="1">
        <v>74.390243902438996</v>
      </c>
      <c r="I79" s="1">
        <v>129.11827199421199</v>
      </c>
      <c r="J79" s="1">
        <v>83.294146246596696</v>
      </c>
    </row>
    <row r="80" spans="1:15" x14ac:dyDescent="0.25">
      <c r="A80" t="s">
        <v>172</v>
      </c>
      <c r="B80" t="s">
        <v>32</v>
      </c>
      <c r="C80" t="s">
        <v>197</v>
      </c>
      <c r="D80">
        <v>5602</v>
      </c>
      <c r="E80" s="39">
        <v>0.88400000000000001</v>
      </c>
      <c r="F80" s="1">
        <v>91.333141610092696</v>
      </c>
      <c r="G80" s="1">
        <v>35.771483097055601</v>
      </c>
      <c r="H80" s="1">
        <v>76.859178657891107</v>
      </c>
      <c r="I80" s="1">
        <v>128.947877254189</v>
      </c>
      <c r="J80" s="1">
        <v>82.907575819543396</v>
      </c>
    </row>
    <row r="81" spans="1:15" x14ac:dyDescent="0.25">
      <c r="A81" t="s">
        <v>172</v>
      </c>
      <c r="B81" t="s">
        <v>33</v>
      </c>
      <c r="C81" t="s">
        <v>194</v>
      </c>
      <c r="D81">
        <v>173</v>
      </c>
      <c r="E81" s="39">
        <v>8.0000000000000002E-3</v>
      </c>
      <c r="F81" s="1">
        <v>44.632125344859702</v>
      </c>
      <c r="G81" s="1">
        <v>21.393333333333299</v>
      </c>
      <c r="H81" s="1">
        <v>32.352435530085998</v>
      </c>
      <c r="I81" s="1">
        <v>54.862184873949602</v>
      </c>
      <c r="J81" s="1">
        <v>44.751568900897801</v>
      </c>
      <c r="K81" s="1">
        <v>49.601661391475503</v>
      </c>
      <c r="L81" s="1">
        <v>25.1783416136265</v>
      </c>
      <c r="M81" s="1">
        <v>38.049969727336197</v>
      </c>
      <c r="N81" s="1">
        <v>59.597453863610603</v>
      </c>
      <c r="O81" s="1">
        <v>48.3935574406364</v>
      </c>
    </row>
    <row r="82" spans="1:15" x14ac:dyDescent="0.25">
      <c r="A82" t="s">
        <v>172</v>
      </c>
      <c r="B82" t="s">
        <v>33</v>
      </c>
      <c r="C82" t="s">
        <v>195</v>
      </c>
      <c r="D82">
        <v>2604</v>
      </c>
      <c r="E82" s="39">
        <v>0.11600000000000001</v>
      </c>
      <c r="F82" s="1">
        <v>43.2057888144301</v>
      </c>
      <c r="G82" s="1">
        <v>20.222913167075799</v>
      </c>
      <c r="H82" s="1">
        <v>30.773182642229099</v>
      </c>
      <c r="I82" s="1">
        <v>51.3738842801638</v>
      </c>
      <c r="J82" s="1">
        <v>47.895864067538298</v>
      </c>
      <c r="K82" s="1">
        <v>51.460337239077298</v>
      </c>
      <c r="L82" s="1">
        <v>26.006308730169199</v>
      </c>
      <c r="M82" s="1">
        <v>38.6046243364639</v>
      </c>
      <c r="N82" s="1">
        <v>61.819715730729001</v>
      </c>
      <c r="O82" s="1">
        <v>54.6961120683291</v>
      </c>
    </row>
    <row r="83" spans="1:15" x14ac:dyDescent="0.25">
      <c r="A83" t="s">
        <v>172</v>
      </c>
      <c r="B83" t="s">
        <v>33</v>
      </c>
      <c r="C83" t="s">
        <v>196</v>
      </c>
      <c r="D83">
        <v>361</v>
      </c>
      <c r="E83" s="39">
        <v>1.6E-2</v>
      </c>
      <c r="F83" s="1">
        <v>51.068199577770997</v>
      </c>
      <c r="G83" s="1">
        <v>23.4905660377358</v>
      </c>
      <c r="H83" s="1">
        <v>34.9673913043478</v>
      </c>
      <c r="I83" s="1">
        <v>60.8322784810127</v>
      </c>
      <c r="J83" s="1">
        <v>56.783416455596999</v>
      </c>
    </row>
    <row r="84" spans="1:15" x14ac:dyDescent="0.25">
      <c r="A84" t="s">
        <v>172</v>
      </c>
      <c r="B84" t="s">
        <v>33</v>
      </c>
      <c r="C84" t="s">
        <v>197</v>
      </c>
      <c r="D84">
        <v>19317</v>
      </c>
      <c r="E84" s="39">
        <v>0.86</v>
      </c>
      <c r="F84" s="1">
        <v>46.999007801301502</v>
      </c>
      <c r="G84" s="1">
        <v>21.993769470404999</v>
      </c>
      <c r="H84" s="1">
        <v>33.780487804878</v>
      </c>
      <c r="I84" s="1">
        <v>56.6091370558376</v>
      </c>
      <c r="J84" s="1">
        <v>47.680283783743199</v>
      </c>
    </row>
    <row r="85" spans="1:15" x14ac:dyDescent="0.25">
      <c r="A85" t="s">
        <v>172</v>
      </c>
      <c r="B85" t="s">
        <v>34</v>
      </c>
      <c r="C85" t="s">
        <v>194</v>
      </c>
      <c r="D85">
        <v>31</v>
      </c>
      <c r="E85" s="39">
        <v>1.2E-2</v>
      </c>
      <c r="F85" s="1">
        <v>40.874143875410901</v>
      </c>
      <c r="H85" s="1">
        <v>35.814705882352897</v>
      </c>
      <c r="J85" s="1">
        <v>55.868560807222501</v>
      </c>
      <c r="K85" s="1">
        <v>44.051048993139098</v>
      </c>
      <c r="M85" s="1">
        <v>39.098586159956902</v>
      </c>
      <c r="O85" s="1">
        <v>57.9927797856176</v>
      </c>
    </row>
    <row r="86" spans="1:15" x14ac:dyDescent="0.25">
      <c r="A86" t="s">
        <v>172</v>
      </c>
      <c r="B86" t="s">
        <v>34</v>
      </c>
      <c r="C86" t="s">
        <v>195</v>
      </c>
      <c r="D86">
        <v>491</v>
      </c>
      <c r="E86" s="39">
        <v>0.19</v>
      </c>
      <c r="F86" s="1">
        <v>48.026360601104699</v>
      </c>
      <c r="G86" s="1">
        <v>21.5377903304928</v>
      </c>
      <c r="H86" s="1">
        <v>35.729938271604901</v>
      </c>
      <c r="I86" s="1">
        <v>62.314531780689002</v>
      </c>
      <c r="J86" s="1">
        <v>51.768559795967199</v>
      </c>
      <c r="K86" s="1">
        <v>55.1563892813815</v>
      </c>
      <c r="L86" s="1">
        <v>27.3080998193334</v>
      </c>
      <c r="M86" s="1">
        <v>42.855670103092798</v>
      </c>
      <c r="N86" s="1">
        <v>69.687125508079703</v>
      </c>
      <c r="O86" s="1">
        <v>57.534323385195897</v>
      </c>
    </row>
    <row r="87" spans="1:15" x14ac:dyDescent="0.25">
      <c r="A87" t="s">
        <v>172</v>
      </c>
      <c r="B87" t="s">
        <v>34</v>
      </c>
      <c r="C87" t="s">
        <v>196</v>
      </c>
      <c r="D87">
        <v>62</v>
      </c>
      <c r="E87" s="39">
        <v>2.4E-2</v>
      </c>
      <c r="F87" s="1">
        <v>69.397680462094996</v>
      </c>
      <c r="G87" s="1">
        <v>31.288075153374201</v>
      </c>
      <c r="H87" s="1">
        <v>53.169538153871898</v>
      </c>
      <c r="I87" s="1">
        <v>99.345552526959807</v>
      </c>
      <c r="J87" s="1">
        <v>71.094544804149507</v>
      </c>
    </row>
    <row r="88" spans="1:15" x14ac:dyDescent="0.25">
      <c r="A88" t="s">
        <v>172</v>
      </c>
      <c r="B88" t="s">
        <v>34</v>
      </c>
      <c r="C88" t="s">
        <v>197</v>
      </c>
      <c r="D88">
        <v>2006</v>
      </c>
      <c r="E88" s="39">
        <v>0.77500000000000002</v>
      </c>
      <c r="F88" s="1">
        <v>55.410404347497497</v>
      </c>
      <c r="G88" s="1">
        <v>24.7717532467532</v>
      </c>
      <c r="H88" s="1">
        <v>40.6585550011565</v>
      </c>
      <c r="I88" s="1">
        <v>71.763053811659205</v>
      </c>
      <c r="J88" s="1">
        <v>55.1689250995327</v>
      </c>
    </row>
    <row r="89" spans="1:15" x14ac:dyDescent="0.25">
      <c r="A89" t="s">
        <v>172</v>
      </c>
      <c r="B89" t="s">
        <v>36</v>
      </c>
      <c r="C89" t="s">
        <v>194</v>
      </c>
      <c r="D89">
        <v>12</v>
      </c>
      <c r="E89" s="39">
        <v>1.0999999999999999E-2</v>
      </c>
      <c r="F89" s="1">
        <v>41.2364961095995</v>
      </c>
      <c r="J89" s="1">
        <v>35.591761940378198</v>
      </c>
      <c r="K89" s="1">
        <v>44.6288133767763</v>
      </c>
      <c r="O89" s="1">
        <v>39.076094716031299</v>
      </c>
    </row>
    <row r="90" spans="1:15" x14ac:dyDescent="0.25">
      <c r="A90" t="s">
        <v>172</v>
      </c>
      <c r="B90" t="s">
        <v>36</v>
      </c>
      <c r="C90" t="s">
        <v>195</v>
      </c>
      <c r="D90">
        <v>513</v>
      </c>
      <c r="E90" s="39">
        <v>0.45500000000000002</v>
      </c>
      <c r="F90" s="1">
        <v>33.753550707031003</v>
      </c>
      <c r="G90" s="1">
        <v>19.9974278365247</v>
      </c>
      <c r="H90" s="1">
        <v>28.148747303799599</v>
      </c>
      <c r="I90" s="1">
        <v>40.4491341991342</v>
      </c>
      <c r="J90" s="1">
        <v>30.421706934223899</v>
      </c>
      <c r="K90" s="1">
        <v>42.0039564512252</v>
      </c>
      <c r="L90" s="1">
        <v>26.397021140294701</v>
      </c>
      <c r="M90" s="1">
        <v>35.767147347014202</v>
      </c>
      <c r="N90" s="1">
        <v>49.1009756670977</v>
      </c>
      <c r="O90" s="1">
        <v>37.295745317831702</v>
      </c>
    </row>
    <row r="91" spans="1:15" x14ac:dyDescent="0.25">
      <c r="A91" t="s">
        <v>172</v>
      </c>
      <c r="B91" t="s">
        <v>36</v>
      </c>
      <c r="C91" t="s">
        <v>196</v>
      </c>
      <c r="D91">
        <v>44</v>
      </c>
      <c r="E91" s="39">
        <v>3.9E-2</v>
      </c>
      <c r="F91" s="1">
        <v>41.433895728460001</v>
      </c>
      <c r="G91" s="1">
        <v>25.816059489878999</v>
      </c>
      <c r="H91" s="1">
        <v>38.280913086205103</v>
      </c>
      <c r="I91" s="1">
        <v>59.656754976689399</v>
      </c>
      <c r="J91" s="1">
        <v>41.375989613982298</v>
      </c>
    </row>
    <row r="92" spans="1:15" x14ac:dyDescent="0.25">
      <c r="A92" t="s">
        <v>172</v>
      </c>
      <c r="B92" t="s">
        <v>36</v>
      </c>
      <c r="C92" t="s">
        <v>197</v>
      </c>
      <c r="D92">
        <v>558</v>
      </c>
      <c r="E92" s="39">
        <v>0.495</v>
      </c>
      <c r="F92" s="1">
        <v>35.0574592821133</v>
      </c>
      <c r="G92" s="1">
        <v>22.521819665692199</v>
      </c>
      <c r="H92" s="1">
        <v>30.259922646110098</v>
      </c>
      <c r="I92" s="1">
        <v>41.845401554029003</v>
      </c>
      <c r="J92" s="1">
        <v>33.019107375908497</v>
      </c>
    </row>
    <row r="93" spans="1:15" x14ac:dyDescent="0.25">
      <c r="A93" t="s">
        <v>172</v>
      </c>
      <c r="B93" t="s">
        <v>39</v>
      </c>
      <c r="C93" t="s">
        <v>194</v>
      </c>
      <c r="D93">
        <v>10</v>
      </c>
      <c r="E93" s="39">
        <v>8.0000000000000002E-3</v>
      </c>
      <c r="F93" s="1">
        <v>53.213529457300602</v>
      </c>
      <c r="J93" s="1">
        <v>33.296855606123302</v>
      </c>
      <c r="K93" s="1">
        <v>70.037387387139105</v>
      </c>
      <c r="O93" s="1">
        <v>42.0001374016217</v>
      </c>
    </row>
    <row r="94" spans="1:15" x14ac:dyDescent="0.25">
      <c r="A94" t="s">
        <v>172</v>
      </c>
      <c r="B94" t="s">
        <v>39</v>
      </c>
      <c r="C94" t="s">
        <v>195</v>
      </c>
      <c r="D94">
        <v>146</v>
      </c>
      <c r="E94" s="39">
        <v>0.121</v>
      </c>
      <c r="F94" s="1">
        <v>50.347974959185997</v>
      </c>
      <c r="G94" s="1">
        <v>13.744089244089199</v>
      </c>
      <c r="H94" s="1">
        <v>28.422114608555301</v>
      </c>
      <c r="I94" s="1">
        <v>60.801911460926803</v>
      </c>
      <c r="J94" s="1">
        <v>56.506230560690597</v>
      </c>
      <c r="K94" s="1">
        <v>65.822832625854005</v>
      </c>
      <c r="L94" s="1">
        <v>22.0131632420035</v>
      </c>
      <c r="M94" s="1">
        <v>36.267769013371598</v>
      </c>
      <c r="N94" s="1">
        <v>81.728228438228399</v>
      </c>
      <c r="O94" s="1">
        <v>66.1083331004276</v>
      </c>
    </row>
    <row r="95" spans="1:15" x14ac:dyDescent="0.25">
      <c r="A95" t="s">
        <v>172</v>
      </c>
      <c r="B95" t="s">
        <v>39</v>
      </c>
      <c r="C95" t="s">
        <v>196</v>
      </c>
      <c r="D95">
        <v>28</v>
      </c>
      <c r="E95" s="39">
        <v>2.3E-2</v>
      </c>
      <c r="F95" s="1">
        <v>84.292756611631702</v>
      </c>
      <c r="H95" s="1">
        <v>52.086872686137397</v>
      </c>
      <c r="J95" s="1">
        <v>122.20254819907299</v>
      </c>
    </row>
    <row r="96" spans="1:15" x14ac:dyDescent="0.25">
      <c r="A96" t="s">
        <v>172</v>
      </c>
      <c r="B96" t="s">
        <v>39</v>
      </c>
      <c r="C96" t="s">
        <v>197</v>
      </c>
      <c r="D96">
        <v>1024</v>
      </c>
      <c r="E96" s="39">
        <v>0.84799999999999998</v>
      </c>
      <c r="F96" s="1">
        <v>36.320432221090002</v>
      </c>
      <c r="G96" s="1">
        <v>8.54418016194332</v>
      </c>
      <c r="H96" s="1">
        <v>14.3112240802676</v>
      </c>
      <c r="I96" s="1">
        <v>37.084336180124197</v>
      </c>
      <c r="J96" s="1">
        <v>54.834441118120203</v>
      </c>
    </row>
    <row r="97" spans="1:15" x14ac:dyDescent="0.25">
      <c r="A97" t="s">
        <v>172</v>
      </c>
      <c r="B97" t="s">
        <v>41</v>
      </c>
      <c r="C97" t="s">
        <v>194</v>
      </c>
      <c r="D97">
        <v>39</v>
      </c>
      <c r="E97" s="39">
        <v>1.2E-2</v>
      </c>
      <c r="F97" s="1">
        <v>29.377327796405101</v>
      </c>
      <c r="H97" s="1">
        <v>22.680612244898001</v>
      </c>
      <c r="J97" s="1">
        <v>37.090884775863898</v>
      </c>
      <c r="K97" s="1">
        <v>41.955462112738502</v>
      </c>
      <c r="M97" s="1">
        <v>33.1040540401481</v>
      </c>
      <c r="O97" s="1">
        <v>47.255731716044103</v>
      </c>
    </row>
    <row r="98" spans="1:15" x14ac:dyDescent="0.25">
      <c r="A98" t="s">
        <v>172</v>
      </c>
      <c r="B98" t="s">
        <v>41</v>
      </c>
      <c r="C98" t="s">
        <v>195</v>
      </c>
      <c r="D98">
        <v>635</v>
      </c>
      <c r="E98" s="39">
        <v>0.20200000000000001</v>
      </c>
      <c r="F98" s="1">
        <v>31.213554660929798</v>
      </c>
      <c r="G98" s="1">
        <v>14.088174816241001</v>
      </c>
      <c r="H98" s="1">
        <v>23.875</v>
      </c>
      <c r="I98" s="1">
        <v>41.163534799529401</v>
      </c>
      <c r="J98" s="1">
        <v>35.891687364704502</v>
      </c>
      <c r="K98" s="1">
        <v>42.026057061970299</v>
      </c>
      <c r="L98" s="1">
        <v>21.294133524292199</v>
      </c>
      <c r="M98" s="1">
        <v>33.687912087912103</v>
      </c>
      <c r="N98" s="1">
        <v>54.757063371568997</v>
      </c>
      <c r="O98" s="1">
        <v>43.329907079469002</v>
      </c>
    </row>
    <row r="99" spans="1:15" x14ac:dyDescent="0.25">
      <c r="A99" t="s">
        <v>172</v>
      </c>
      <c r="B99" t="s">
        <v>41</v>
      </c>
      <c r="C99" t="s">
        <v>196</v>
      </c>
      <c r="D99">
        <v>74</v>
      </c>
      <c r="E99" s="39">
        <v>2.4E-2</v>
      </c>
      <c r="F99" s="1">
        <v>29.628245426124401</v>
      </c>
      <c r="G99" s="1">
        <v>16.256962892811899</v>
      </c>
      <c r="H99" s="1">
        <v>23.914905070896399</v>
      </c>
      <c r="I99" s="1">
        <v>37.7810836218611</v>
      </c>
      <c r="J99" s="1">
        <v>40.960401248433499</v>
      </c>
    </row>
    <row r="100" spans="1:15" x14ac:dyDescent="0.25">
      <c r="A100" t="s">
        <v>172</v>
      </c>
      <c r="B100" t="s">
        <v>41</v>
      </c>
      <c r="C100" t="s">
        <v>197</v>
      </c>
      <c r="D100">
        <v>2395</v>
      </c>
      <c r="E100" s="39">
        <v>0.76200000000000001</v>
      </c>
      <c r="F100" s="1">
        <v>29.621616742377899</v>
      </c>
      <c r="G100" s="1">
        <v>14.751250000000001</v>
      </c>
      <c r="H100" s="1">
        <v>22.1067538126362</v>
      </c>
      <c r="I100" s="1">
        <v>35.970563128183898</v>
      </c>
      <c r="J100" s="1">
        <v>34.3721181359371</v>
      </c>
    </row>
    <row r="101" spans="1:15" x14ac:dyDescent="0.25">
      <c r="A101" t="s">
        <v>172</v>
      </c>
      <c r="B101" t="s">
        <v>43</v>
      </c>
      <c r="C101" t="s">
        <v>194</v>
      </c>
      <c r="D101">
        <v>263</v>
      </c>
      <c r="E101" s="39">
        <v>3.5000000000000003E-2</v>
      </c>
      <c r="F101" s="1">
        <v>45.124496426013998</v>
      </c>
      <c r="G101" s="1">
        <v>19.245605568939201</v>
      </c>
      <c r="H101" s="1">
        <v>32.806157849089303</v>
      </c>
      <c r="I101" s="1">
        <v>52.582989073780901</v>
      </c>
      <c r="J101" s="1">
        <v>36.471919370620697</v>
      </c>
      <c r="K101" s="1">
        <v>64.707295524013404</v>
      </c>
      <c r="L101" s="1">
        <v>26.913867010697601</v>
      </c>
      <c r="M101" s="1">
        <v>41.2362808555621</v>
      </c>
      <c r="N101" s="1">
        <v>66.6044361860382</v>
      </c>
      <c r="O101" s="1">
        <v>48.061149066221098</v>
      </c>
    </row>
    <row r="102" spans="1:15" x14ac:dyDescent="0.25">
      <c r="A102" t="s">
        <v>172</v>
      </c>
      <c r="B102" t="s">
        <v>43</v>
      </c>
      <c r="C102" t="s">
        <v>195</v>
      </c>
      <c r="D102">
        <v>2822</v>
      </c>
      <c r="E102" s="39">
        <v>0.373</v>
      </c>
      <c r="F102" s="1">
        <v>51.174429641445201</v>
      </c>
      <c r="G102" s="1">
        <v>20.637526478735499</v>
      </c>
      <c r="H102" s="1">
        <v>36.4985182049111</v>
      </c>
      <c r="I102" s="1">
        <v>64.941411886724396</v>
      </c>
      <c r="J102" s="1">
        <v>50.147370015310401</v>
      </c>
      <c r="K102" s="1">
        <v>70.115577103045794</v>
      </c>
      <c r="L102" s="1">
        <v>30.575942837525101</v>
      </c>
      <c r="M102" s="1">
        <v>51.8632317494326</v>
      </c>
      <c r="N102" s="1">
        <v>87.433275237032902</v>
      </c>
      <c r="O102" s="1">
        <v>64.196086176104103</v>
      </c>
    </row>
    <row r="103" spans="1:15" x14ac:dyDescent="0.25">
      <c r="A103" t="s">
        <v>172</v>
      </c>
      <c r="B103" t="s">
        <v>43</v>
      </c>
      <c r="C103" t="s">
        <v>196</v>
      </c>
      <c r="D103">
        <v>246</v>
      </c>
      <c r="E103" s="39">
        <v>3.2000000000000001E-2</v>
      </c>
      <c r="F103" s="1">
        <v>58.169096457071802</v>
      </c>
      <c r="G103" s="1">
        <v>24.740295753958598</v>
      </c>
      <c r="H103" s="1">
        <v>42.457971510559297</v>
      </c>
      <c r="I103" s="1">
        <v>73.9767292684176</v>
      </c>
      <c r="J103" s="1">
        <v>63.9119550939795</v>
      </c>
    </row>
    <row r="104" spans="1:15" x14ac:dyDescent="0.25">
      <c r="A104" t="s">
        <v>172</v>
      </c>
      <c r="B104" t="s">
        <v>43</v>
      </c>
      <c r="C104" t="s">
        <v>197</v>
      </c>
      <c r="D104">
        <v>4243</v>
      </c>
      <c r="E104" s="39">
        <v>0.56000000000000005</v>
      </c>
      <c r="F104" s="1">
        <v>50.034990165982201</v>
      </c>
      <c r="G104" s="1">
        <v>16.391930020415799</v>
      </c>
      <c r="H104" s="1">
        <v>32.413461538461497</v>
      </c>
      <c r="I104" s="1">
        <v>64.174862025686394</v>
      </c>
      <c r="J104" s="1">
        <v>52.706817297200203</v>
      </c>
    </row>
    <row r="105" spans="1:15" x14ac:dyDescent="0.25">
      <c r="A105" t="s">
        <v>172</v>
      </c>
      <c r="B105" t="s">
        <v>44</v>
      </c>
      <c r="C105" t="s">
        <v>194</v>
      </c>
      <c r="D105">
        <v>59</v>
      </c>
      <c r="E105" s="39">
        <v>1.7000000000000001E-2</v>
      </c>
      <c r="F105" s="1">
        <v>51.8272297608287</v>
      </c>
      <c r="G105" s="1">
        <v>22.3568820224719</v>
      </c>
      <c r="H105" s="1">
        <v>41.036585365853703</v>
      </c>
      <c r="I105" s="1">
        <v>59.756740094051104</v>
      </c>
      <c r="J105" s="1">
        <v>56.638098112195301</v>
      </c>
      <c r="K105" s="1">
        <v>59.204379273575498</v>
      </c>
      <c r="L105" s="1">
        <v>32.011393227654601</v>
      </c>
      <c r="M105" s="1">
        <v>48.848441192271999</v>
      </c>
      <c r="N105" s="1">
        <v>71.781586316590506</v>
      </c>
      <c r="O105" s="1">
        <v>61.900441024052398</v>
      </c>
    </row>
    <row r="106" spans="1:15" x14ac:dyDescent="0.25">
      <c r="A106" t="s">
        <v>172</v>
      </c>
      <c r="B106" t="s">
        <v>44</v>
      </c>
      <c r="C106" t="s">
        <v>195</v>
      </c>
      <c r="D106">
        <v>1076</v>
      </c>
      <c r="E106" s="39">
        <v>0.30199999999999999</v>
      </c>
      <c r="F106" s="1">
        <v>48.526157767607202</v>
      </c>
      <c r="G106" s="1">
        <v>23.661362617660199</v>
      </c>
      <c r="H106" s="1">
        <v>40.293818011652803</v>
      </c>
      <c r="I106" s="1">
        <v>61.329783966034</v>
      </c>
      <c r="J106" s="1">
        <v>56.549751700449498</v>
      </c>
      <c r="K106" s="1">
        <v>67.290531176527196</v>
      </c>
      <c r="L106" s="1">
        <v>36.461557662911297</v>
      </c>
      <c r="M106" s="1">
        <v>58.2075752116736</v>
      </c>
      <c r="N106" s="1">
        <v>82.818363008238094</v>
      </c>
      <c r="O106" s="1">
        <v>69.351279012069796</v>
      </c>
    </row>
    <row r="107" spans="1:15" x14ac:dyDescent="0.25">
      <c r="A107" t="s">
        <v>172</v>
      </c>
      <c r="B107" t="s">
        <v>44</v>
      </c>
      <c r="C107" t="s">
        <v>196</v>
      </c>
      <c r="D107">
        <v>74</v>
      </c>
      <c r="E107" s="39">
        <v>2.1000000000000001E-2</v>
      </c>
      <c r="F107" s="1">
        <v>46.768983668063797</v>
      </c>
      <c r="G107" s="1">
        <v>21.207296361245799</v>
      </c>
      <c r="H107" s="1">
        <v>42.583882579889497</v>
      </c>
      <c r="I107" s="1">
        <v>66.562671703296701</v>
      </c>
      <c r="J107" s="1">
        <v>47.566348744832901</v>
      </c>
    </row>
    <row r="108" spans="1:15" x14ac:dyDescent="0.25">
      <c r="A108" t="s">
        <v>172</v>
      </c>
      <c r="B108" t="s">
        <v>44</v>
      </c>
      <c r="C108" t="s">
        <v>197</v>
      </c>
      <c r="D108">
        <v>2358</v>
      </c>
      <c r="E108" s="39">
        <v>0.66100000000000003</v>
      </c>
      <c r="F108" s="1">
        <v>53.109090126749201</v>
      </c>
      <c r="G108" s="1">
        <v>23.690358167902399</v>
      </c>
      <c r="H108" s="1">
        <v>41.303456122884398</v>
      </c>
      <c r="I108" s="1">
        <v>69.583312624081003</v>
      </c>
      <c r="J108" s="1">
        <v>57.3174267356477</v>
      </c>
    </row>
    <row r="109" spans="1:15" x14ac:dyDescent="0.25">
      <c r="A109" t="s">
        <v>172</v>
      </c>
      <c r="B109" t="s">
        <v>45</v>
      </c>
      <c r="C109" t="s">
        <v>194</v>
      </c>
      <c r="D109">
        <v>86</v>
      </c>
      <c r="E109" s="39">
        <v>2.1000000000000001E-2</v>
      </c>
      <c r="F109" s="1">
        <v>69.752336753450706</v>
      </c>
      <c r="G109" s="1">
        <v>15.287921899529</v>
      </c>
      <c r="H109" s="1">
        <v>39.090831815422</v>
      </c>
      <c r="I109" s="1">
        <v>72.083187499999994</v>
      </c>
      <c r="J109" s="1">
        <v>35.498709568489403</v>
      </c>
      <c r="K109" s="1">
        <v>109.254112024855</v>
      </c>
      <c r="L109" s="1">
        <v>26.4531576699064</v>
      </c>
      <c r="M109" s="1">
        <v>51.181608566655903</v>
      </c>
      <c r="N109" s="1">
        <v>96.482767498135502</v>
      </c>
      <c r="O109" s="1">
        <v>53.417057413405502</v>
      </c>
    </row>
    <row r="110" spans="1:15" x14ac:dyDescent="0.25">
      <c r="A110" t="s">
        <v>172</v>
      </c>
      <c r="B110" t="s">
        <v>45</v>
      </c>
      <c r="C110" t="s">
        <v>195</v>
      </c>
      <c r="D110">
        <v>674</v>
      </c>
      <c r="E110" s="39">
        <v>0.16800000000000001</v>
      </c>
      <c r="F110" s="1">
        <v>75.531142302323801</v>
      </c>
      <c r="G110" s="1">
        <v>17.478920088566799</v>
      </c>
      <c r="H110" s="1">
        <v>32.178918783936702</v>
      </c>
      <c r="I110" s="1">
        <v>67.049565141931495</v>
      </c>
      <c r="J110" s="1">
        <v>48.551480666697501</v>
      </c>
      <c r="K110" s="1">
        <v>105.170230393742</v>
      </c>
      <c r="L110" s="1">
        <v>26.924447368421099</v>
      </c>
      <c r="M110" s="1">
        <v>51.0360312151616</v>
      </c>
      <c r="N110" s="1">
        <v>98.067031317031294</v>
      </c>
      <c r="O110" s="1">
        <v>61.539518997176103</v>
      </c>
    </row>
    <row r="111" spans="1:15" x14ac:dyDescent="0.25">
      <c r="A111" t="s">
        <v>172</v>
      </c>
      <c r="B111" t="s">
        <v>45</v>
      </c>
      <c r="C111" t="s">
        <v>196</v>
      </c>
      <c r="D111">
        <v>102</v>
      </c>
      <c r="E111" s="39">
        <v>2.5000000000000001E-2</v>
      </c>
      <c r="F111" s="1">
        <v>98.705906055405407</v>
      </c>
      <c r="G111" s="1">
        <v>21.433548850574699</v>
      </c>
      <c r="H111" s="1">
        <v>41.721019621080998</v>
      </c>
      <c r="I111" s="1">
        <v>100.86826086956501</v>
      </c>
      <c r="J111" s="1">
        <v>58.577092022809197</v>
      </c>
    </row>
    <row r="112" spans="1:15" x14ac:dyDescent="0.25">
      <c r="A112" t="s">
        <v>172</v>
      </c>
      <c r="B112" t="s">
        <v>45</v>
      </c>
      <c r="C112" t="s">
        <v>197</v>
      </c>
      <c r="D112">
        <v>3151</v>
      </c>
      <c r="E112" s="39">
        <v>0.78500000000000003</v>
      </c>
      <c r="F112" s="1">
        <v>85.485546494544806</v>
      </c>
      <c r="G112" s="1">
        <v>13.414191198732</v>
      </c>
      <c r="H112" s="1">
        <v>29.109890109890099</v>
      </c>
      <c r="I112" s="1">
        <v>73.852121771217696</v>
      </c>
      <c r="J112" s="1">
        <v>60.257834594098803</v>
      </c>
    </row>
    <row r="113" spans="1:15" x14ac:dyDescent="0.25">
      <c r="A113" t="s">
        <v>172</v>
      </c>
      <c r="B113" t="s">
        <v>46</v>
      </c>
      <c r="C113" t="s">
        <v>194</v>
      </c>
      <c r="D113">
        <v>24</v>
      </c>
      <c r="E113" s="39">
        <v>1.6E-2</v>
      </c>
      <c r="F113" s="1">
        <v>53.847733340653903</v>
      </c>
      <c r="H113" s="1">
        <v>21.078248769000201</v>
      </c>
      <c r="J113" s="1">
        <v>93.567843990875602</v>
      </c>
      <c r="K113" s="1">
        <v>60.232779362233302</v>
      </c>
      <c r="M113" s="1">
        <v>27.1460650315463</v>
      </c>
      <c r="O113" s="1">
        <v>101.517108973216</v>
      </c>
    </row>
    <row r="114" spans="1:15" x14ac:dyDescent="0.25">
      <c r="A114" t="s">
        <v>172</v>
      </c>
      <c r="B114" t="s">
        <v>46</v>
      </c>
      <c r="C114" t="s">
        <v>195</v>
      </c>
      <c r="D114">
        <v>234</v>
      </c>
      <c r="E114" s="39">
        <v>0.159</v>
      </c>
      <c r="F114" s="1">
        <v>60.974758694208901</v>
      </c>
      <c r="G114" s="1">
        <v>19.6922198741429</v>
      </c>
      <c r="H114" s="1">
        <v>37.573047107930797</v>
      </c>
      <c r="I114" s="1">
        <v>73.098947368421094</v>
      </c>
      <c r="J114" s="1">
        <v>61.056492710551701</v>
      </c>
      <c r="K114" s="1">
        <v>74.779653858246704</v>
      </c>
      <c r="L114" s="1">
        <v>32.523628211159803</v>
      </c>
      <c r="M114" s="1">
        <v>49.913654107898701</v>
      </c>
      <c r="N114" s="1">
        <v>87.389304258400998</v>
      </c>
      <c r="O114" s="1">
        <v>71.625386042880706</v>
      </c>
    </row>
    <row r="115" spans="1:15" x14ac:dyDescent="0.25">
      <c r="A115" t="s">
        <v>172</v>
      </c>
      <c r="B115" t="s">
        <v>46</v>
      </c>
      <c r="C115" t="s">
        <v>196</v>
      </c>
      <c r="D115">
        <v>33</v>
      </c>
      <c r="E115" s="39">
        <v>2.1999999999999999E-2</v>
      </c>
      <c r="F115" s="1">
        <v>65.021581213199198</v>
      </c>
      <c r="H115" s="1">
        <v>39.786649214659697</v>
      </c>
      <c r="J115" s="1">
        <v>73.8489781016346</v>
      </c>
    </row>
    <row r="116" spans="1:15" x14ac:dyDescent="0.25">
      <c r="A116" t="s">
        <v>172</v>
      </c>
      <c r="B116" t="s">
        <v>46</v>
      </c>
      <c r="C116" t="s">
        <v>197</v>
      </c>
      <c r="D116">
        <v>1185</v>
      </c>
      <c r="E116" s="39">
        <v>0.80300000000000005</v>
      </c>
      <c r="F116" s="1">
        <v>78.819600882354493</v>
      </c>
      <c r="G116" s="1">
        <v>27.8096385542169</v>
      </c>
      <c r="H116" s="1">
        <v>49.524295969077897</v>
      </c>
      <c r="I116" s="1">
        <v>102.042071197411</v>
      </c>
      <c r="J116" s="1">
        <v>59.3844892516437</v>
      </c>
    </row>
    <row r="117" spans="1:15" x14ac:dyDescent="0.25">
      <c r="A117" t="s">
        <v>172</v>
      </c>
      <c r="B117" t="s">
        <v>48</v>
      </c>
      <c r="C117" t="s">
        <v>194</v>
      </c>
      <c r="D117">
        <v>165</v>
      </c>
      <c r="E117" s="39">
        <v>3.2000000000000001E-2</v>
      </c>
      <c r="F117" s="1">
        <v>31.3546524964319</v>
      </c>
      <c r="G117" s="1">
        <v>16.459677419354801</v>
      </c>
      <c r="H117" s="1">
        <v>25.229508196721302</v>
      </c>
      <c r="I117" s="1">
        <v>36.352941176470601</v>
      </c>
      <c r="J117" s="1">
        <v>29.374628385257601</v>
      </c>
      <c r="K117" s="1">
        <v>39.110435817903102</v>
      </c>
      <c r="L117" s="1">
        <v>20.226199756123101</v>
      </c>
      <c r="M117" s="1">
        <v>33.374088158516301</v>
      </c>
      <c r="N117" s="1">
        <v>48.535079602769102</v>
      </c>
      <c r="O117" s="1">
        <v>36.3176623753942</v>
      </c>
    </row>
    <row r="118" spans="1:15" x14ac:dyDescent="0.25">
      <c r="A118" t="s">
        <v>172</v>
      </c>
      <c r="B118" t="s">
        <v>48</v>
      </c>
      <c r="C118" t="s">
        <v>195</v>
      </c>
      <c r="D118">
        <v>2367</v>
      </c>
      <c r="E118" s="39">
        <v>0.45500000000000002</v>
      </c>
      <c r="F118" s="1">
        <v>27.255570228761901</v>
      </c>
      <c r="G118" s="1">
        <v>14.3859624488486</v>
      </c>
      <c r="H118" s="1">
        <v>21.8939759036145</v>
      </c>
      <c r="I118" s="1">
        <v>34.917094017094001</v>
      </c>
      <c r="J118" s="1">
        <v>28.6073899445576</v>
      </c>
      <c r="K118" s="1">
        <v>38.537532119361302</v>
      </c>
      <c r="L118" s="1">
        <v>21.884735235511101</v>
      </c>
      <c r="M118" s="1">
        <v>31.727810650887601</v>
      </c>
      <c r="N118" s="1">
        <v>48.891141528925601</v>
      </c>
      <c r="O118" s="1">
        <v>39.153207548163202</v>
      </c>
    </row>
    <row r="119" spans="1:15" x14ac:dyDescent="0.25">
      <c r="A119" t="s">
        <v>172</v>
      </c>
      <c r="B119" t="s">
        <v>48</v>
      </c>
      <c r="C119" t="s">
        <v>196</v>
      </c>
      <c r="D119">
        <v>76</v>
      </c>
      <c r="E119" s="39">
        <v>1.4999999999999999E-2</v>
      </c>
      <c r="F119" s="1">
        <v>34.266583761459799</v>
      </c>
      <c r="G119" s="1">
        <v>20.8117194674013</v>
      </c>
      <c r="H119" s="1">
        <v>31.884916835366901</v>
      </c>
      <c r="I119" s="1">
        <v>44.060081331924799</v>
      </c>
      <c r="J119" s="1">
        <v>36.146789861721999</v>
      </c>
    </row>
    <row r="120" spans="1:15" x14ac:dyDescent="0.25">
      <c r="A120" t="s">
        <v>172</v>
      </c>
      <c r="B120" t="s">
        <v>48</v>
      </c>
      <c r="C120" t="s">
        <v>197</v>
      </c>
      <c r="D120">
        <v>2595</v>
      </c>
      <c r="E120" s="39">
        <v>0.499</v>
      </c>
      <c r="F120" s="1">
        <v>31.535163106941599</v>
      </c>
      <c r="G120" s="1">
        <v>16.1598901098901</v>
      </c>
      <c r="H120" s="1">
        <v>25.045454545454501</v>
      </c>
      <c r="I120" s="1">
        <v>40.371323529411796</v>
      </c>
      <c r="J120" s="1">
        <v>33.303565843702401</v>
      </c>
    </row>
    <row r="121" spans="1:15" x14ac:dyDescent="0.25">
      <c r="A121" t="s">
        <v>172</v>
      </c>
      <c r="B121" t="s">
        <v>49</v>
      </c>
      <c r="C121" t="s">
        <v>195</v>
      </c>
      <c r="D121">
        <v>22</v>
      </c>
      <c r="E121" s="39">
        <v>0.19600000000000001</v>
      </c>
      <c r="F121" s="1">
        <v>765.80733341512405</v>
      </c>
      <c r="H121" s="1">
        <v>86.385064650719301</v>
      </c>
      <c r="J121" s="1">
        <v>873.77335391494103</v>
      </c>
      <c r="K121" s="1">
        <v>931.34229187005099</v>
      </c>
      <c r="M121" s="1">
        <v>116.01846445774299</v>
      </c>
      <c r="O121" s="1">
        <v>978.02089210624399</v>
      </c>
    </row>
    <row r="122" spans="1:15" x14ac:dyDescent="0.25">
      <c r="A122" t="s">
        <v>172</v>
      </c>
      <c r="B122" t="s">
        <v>49</v>
      </c>
      <c r="C122" t="s">
        <v>196</v>
      </c>
      <c r="D122">
        <v>11</v>
      </c>
      <c r="E122" s="39">
        <v>9.8000000000000004E-2</v>
      </c>
      <c r="F122" s="1">
        <v>3739.6519313016302</v>
      </c>
      <c r="J122" s="1">
        <v>5398.4883790062404</v>
      </c>
    </row>
    <row r="123" spans="1:15" x14ac:dyDescent="0.25">
      <c r="A123" t="s">
        <v>172</v>
      </c>
      <c r="B123" t="s">
        <v>49</v>
      </c>
      <c r="C123" t="s">
        <v>197</v>
      </c>
      <c r="D123">
        <v>79</v>
      </c>
      <c r="E123" s="39">
        <v>0.70499999999999996</v>
      </c>
      <c r="F123" s="1">
        <v>1587.1180284039201</v>
      </c>
      <c r="G123" s="1">
        <v>49.362199747155501</v>
      </c>
      <c r="H123" s="1">
        <v>284.03311258278097</v>
      </c>
      <c r="I123" s="1">
        <v>2273.8676700661299</v>
      </c>
      <c r="J123" s="1">
        <v>1132.1323331901599</v>
      </c>
    </row>
    <row r="124" spans="1:15" x14ac:dyDescent="0.25">
      <c r="A124" t="s">
        <v>172</v>
      </c>
      <c r="B124" t="s">
        <v>50</v>
      </c>
      <c r="C124" t="s">
        <v>194</v>
      </c>
      <c r="D124">
        <v>14</v>
      </c>
      <c r="E124" s="39">
        <v>4.0000000000000001E-3</v>
      </c>
      <c r="F124" s="1">
        <v>163.406465092931</v>
      </c>
      <c r="J124" s="1">
        <v>70.347202866812694</v>
      </c>
      <c r="K124" s="1">
        <v>171.32216366409199</v>
      </c>
      <c r="O124" s="1">
        <v>73.926663457174101</v>
      </c>
    </row>
    <row r="125" spans="1:15" x14ac:dyDescent="0.25">
      <c r="A125" t="s">
        <v>172</v>
      </c>
      <c r="B125" t="s">
        <v>50</v>
      </c>
      <c r="C125" t="s">
        <v>195</v>
      </c>
      <c r="D125">
        <v>347</v>
      </c>
      <c r="E125" s="39">
        <v>8.7999999999999995E-2</v>
      </c>
      <c r="F125" s="1">
        <v>182.23141225221701</v>
      </c>
      <c r="G125" s="1">
        <v>68.706487195259101</v>
      </c>
      <c r="H125" s="1">
        <v>146.538095238095</v>
      </c>
      <c r="I125" s="1">
        <v>243.54995004995001</v>
      </c>
      <c r="J125" s="1">
        <v>115.910917463494</v>
      </c>
      <c r="K125" s="1">
        <v>221.62659971177001</v>
      </c>
      <c r="L125" s="1">
        <v>86.387917398945504</v>
      </c>
      <c r="M125" s="1">
        <v>186.12418300653599</v>
      </c>
      <c r="N125" s="1">
        <v>285.34548407052301</v>
      </c>
      <c r="O125" s="1">
        <v>134.26002056926799</v>
      </c>
    </row>
    <row r="126" spans="1:15" x14ac:dyDescent="0.25">
      <c r="A126" t="s">
        <v>172</v>
      </c>
      <c r="B126" t="s">
        <v>50</v>
      </c>
      <c r="C126" t="s">
        <v>196</v>
      </c>
      <c r="D126">
        <v>49</v>
      </c>
      <c r="E126" s="39">
        <v>1.2E-2</v>
      </c>
      <c r="F126" s="1">
        <v>256.31102528671897</v>
      </c>
      <c r="G126" s="1">
        <v>144.64705882352899</v>
      </c>
      <c r="H126" s="1">
        <v>243.48243114909801</v>
      </c>
      <c r="I126" s="1">
        <v>349.24620060790301</v>
      </c>
      <c r="J126" s="1">
        <v>251.39453368198201</v>
      </c>
    </row>
    <row r="127" spans="1:15" x14ac:dyDescent="0.25">
      <c r="A127" t="s">
        <v>172</v>
      </c>
      <c r="B127" t="s">
        <v>50</v>
      </c>
      <c r="C127" t="s">
        <v>197</v>
      </c>
      <c r="D127">
        <v>3529</v>
      </c>
      <c r="E127" s="39">
        <v>0.89600000000000002</v>
      </c>
      <c r="F127" s="1">
        <v>246.20405846225401</v>
      </c>
      <c r="G127" s="1">
        <v>106.693290734824</v>
      </c>
      <c r="H127" s="1">
        <v>191.47272727272701</v>
      </c>
      <c r="I127" s="1">
        <v>320.37974683544297</v>
      </c>
      <c r="J127" s="1">
        <v>196.41542865949299</v>
      </c>
    </row>
    <row r="128" spans="1:15" x14ac:dyDescent="0.25">
      <c r="A128" t="s">
        <v>172</v>
      </c>
      <c r="B128" t="s">
        <v>54</v>
      </c>
      <c r="C128" t="s">
        <v>194</v>
      </c>
      <c r="D128">
        <v>152</v>
      </c>
      <c r="E128" s="39">
        <v>2.5000000000000001E-2</v>
      </c>
      <c r="F128" s="1">
        <v>45.982137489489297</v>
      </c>
      <c r="G128" s="1">
        <v>17.298780487804901</v>
      </c>
      <c r="H128" s="1">
        <v>30.4288510638298</v>
      </c>
      <c r="I128" s="1">
        <v>61.620937161430099</v>
      </c>
      <c r="J128" s="1">
        <v>51.2349414904537</v>
      </c>
      <c r="K128" s="1">
        <v>61.226531255259303</v>
      </c>
      <c r="L128" s="1">
        <v>26.2110099158396</v>
      </c>
      <c r="M128" s="1">
        <v>43.970691924172002</v>
      </c>
      <c r="N128" s="1">
        <v>70.025576944582397</v>
      </c>
      <c r="O128" s="1">
        <v>65.637849817498207</v>
      </c>
    </row>
    <row r="129" spans="1:15" x14ac:dyDescent="0.25">
      <c r="A129" t="s">
        <v>172</v>
      </c>
      <c r="B129" t="s">
        <v>54</v>
      </c>
      <c r="C129" t="s">
        <v>195</v>
      </c>
      <c r="D129">
        <v>1345</v>
      </c>
      <c r="E129" s="39">
        <v>0.223</v>
      </c>
      <c r="F129" s="1">
        <v>44.966203546322099</v>
      </c>
      <c r="G129" s="1">
        <v>17.301369863013701</v>
      </c>
      <c r="H129" s="1">
        <v>31.7959183673469</v>
      </c>
      <c r="I129" s="1">
        <v>60.145631067961197</v>
      </c>
      <c r="J129" s="1">
        <v>49.5763950271186</v>
      </c>
      <c r="K129" s="1">
        <v>64.258586940689</v>
      </c>
      <c r="L129" s="1">
        <v>26.871428571428599</v>
      </c>
      <c r="M129" s="1">
        <v>47.440366972477101</v>
      </c>
      <c r="N129" s="1">
        <v>84.208955223880594</v>
      </c>
      <c r="O129" s="1">
        <v>64.310977682704205</v>
      </c>
    </row>
    <row r="130" spans="1:15" x14ac:dyDescent="0.25">
      <c r="A130" t="s">
        <v>172</v>
      </c>
      <c r="B130" t="s">
        <v>54</v>
      </c>
      <c r="C130" t="s">
        <v>196</v>
      </c>
      <c r="D130">
        <v>109</v>
      </c>
      <c r="E130" s="39">
        <v>1.7999999999999999E-2</v>
      </c>
      <c r="F130" s="1">
        <v>40.451466126476703</v>
      </c>
      <c r="G130" s="1">
        <v>13.0307692307692</v>
      </c>
      <c r="H130" s="1">
        <v>23.360544217687099</v>
      </c>
      <c r="I130" s="1">
        <v>51.597402597402599</v>
      </c>
      <c r="J130" s="1">
        <v>43.211765870070799</v>
      </c>
    </row>
    <row r="131" spans="1:15" x14ac:dyDescent="0.25">
      <c r="A131" t="s">
        <v>172</v>
      </c>
      <c r="B131" t="s">
        <v>54</v>
      </c>
      <c r="C131" t="s">
        <v>197</v>
      </c>
      <c r="D131">
        <v>4428</v>
      </c>
      <c r="E131" s="39">
        <v>0.73399999999999999</v>
      </c>
      <c r="F131" s="1">
        <v>29.692589116179001</v>
      </c>
      <c r="G131" s="1">
        <v>11.6150448143406</v>
      </c>
      <c r="H131" s="1">
        <v>18.8575487012987</v>
      </c>
      <c r="I131" s="1">
        <v>34.702419354838703</v>
      </c>
      <c r="J131" s="1">
        <v>31.7226715590756</v>
      </c>
    </row>
    <row r="132" spans="1:15" x14ac:dyDescent="0.25">
      <c r="A132" t="s">
        <v>172</v>
      </c>
      <c r="B132" t="s">
        <v>55</v>
      </c>
      <c r="C132" t="s">
        <v>194</v>
      </c>
      <c r="D132">
        <v>180</v>
      </c>
      <c r="E132" s="39">
        <v>8.0000000000000002E-3</v>
      </c>
      <c r="F132" s="1">
        <v>51.0776317129802</v>
      </c>
      <c r="G132" s="1">
        <v>12.759579712084101</v>
      </c>
      <c r="H132" s="1">
        <v>22.604577399182499</v>
      </c>
      <c r="I132" s="1">
        <v>47.859092775041098</v>
      </c>
      <c r="J132" s="1">
        <v>31.1633661799221</v>
      </c>
      <c r="K132" s="1">
        <v>73.906726821483105</v>
      </c>
      <c r="L132" s="1">
        <v>18.337794200799699</v>
      </c>
      <c r="M132" s="1">
        <v>32.541788965024402</v>
      </c>
      <c r="N132" s="1">
        <v>63.593352124647502</v>
      </c>
      <c r="O132" s="1">
        <v>45.268884913537399</v>
      </c>
    </row>
    <row r="133" spans="1:15" x14ac:dyDescent="0.25">
      <c r="A133" t="s">
        <v>172</v>
      </c>
      <c r="B133" t="s">
        <v>55</v>
      </c>
      <c r="C133" t="s">
        <v>195</v>
      </c>
      <c r="D133">
        <v>3048</v>
      </c>
      <c r="E133" s="39">
        <v>0.14099999999999999</v>
      </c>
      <c r="F133" s="1">
        <v>67.646488986144902</v>
      </c>
      <c r="G133" s="1">
        <v>16.947533703856699</v>
      </c>
      <c r="H133" s="1">
        <v>32.248941707970701</v>
      </c>
      <c r="I133" s="1">
        <v>78.6484101733664</v>
      </c>
      <c r="J133" s="1">
        <v>61.677285924967101</v>
      </c>
      <c r="K133" s="1">
        <v>91.3803505029246</v>
      </c>
      <c r="L133" s="1">
        <v>27.641902054292</v>
      </c>
      <c r="M133" s="1">
        <v>48.484090150250402</v>
      </c>
      <c r="N133" s="1">
        <v>110.365283336844</v>
      </c>
      <c r="O133" s="1">
        <v>78.981385896906502</v>
      </c>
    </row>
    <row r="134" spans="1:15" x14ac:dyDescent="0.25">
      <c r="A134" t="s">
        <v>172</v>
      </c>
      <c r="B134" t="s">
        <v>55</v>
      </c>
      <c r="C134" t="s">
        <v>196</v>
      </c>
      <c r="D134">
        <v>301</v>
      </c>
      <c r="E134" s="39">
        <v>1.4E-2</v>
      </c>
      <c r="F134" s="1">
        <v>91.115812819326194</v>
      </c>
      <c r="G134" s="1">
        <v>22.6436363636364</v>
      </c>
      <c r="H134" s="1">
        <v>48.433333333333302</v>
      </c>
      <c r="I134" s="1">
        <v>124.650750341064</v>
      </c>
      <c r="J134" s="1">
        <v>85.839178168357293</v>
      </c>
    </row>
    <row r="135" spans="1:15" x14ac:dyDescent="0.25">
      <c r="A135" t="s">
        <v>172</v>
      </c>
      <c r="B135" t="s">
        <v>55</v>
      </c>
      <c r="C135" t="s">
        <v>197</v>
      </c>
      <c r="D135">
        <v>18012</v>
      </c>
      <c r="E135" s="39">
        <v>0.83599999999999997</v>
      </c>
      <c r="F135" s="1">
        <v>88.341626514264306</v>
      </c>
      <c r="G135" s="1">
        <v>23.7724025974026</v>
      </c>
      <c r="H135" s="1">
        <v>48.102711772174899</v>
      </c>
      <c r="I135" s="1">
        <v>106.573538864715</v>
      </c>
      <c r="J135" s="1">
        <v>72.843927649289895</v>
      </c>
    </row>
    <row r="136" spans="1:15" x14ac:dyDescent="0.25">
      <c r="A136" t="s">
        <v>172</v>
      </c>
      <c r="B136" t="s">
        <v>56</v>
      </c>
      <c r="C136" t="s">
        <v>194</v>
      </c>
      <c r="D136">
        <v>663</v>
      </c>
      <c r="E136" s="39">
        <v>4.4999999999999998E-2</v>
      </c>
      <c r="F136" s="1">
        <v>36.994834524055797</v>
      </c>
      <c r="G136" s="1">
        <v>15.779396984924601</v>
      </c>
      <c r="H136" s="1">
        <v>24.479713603818599</v>
      </c>
      <c r="I136" s="1">
        <v>40.203070090034998</v>
      </c>
      <c r="J136" s="1">
        <v>30.277637489452498</v>
      </c>
      <c r="K136" s="1">
        <v>48.347850875477697</v>
      </c>
      <c r="L136" s="1">
        <v>20.654393603692299</v>
      </c>
      <c r="M136" s="1">
        <v>31.176298682927701</v>
      </c>
      <c r="N136" s="1">
        <v>50.102918808239203</v>
      </c>
      <c r="O136" s="1">
        <v>40.090960238559198</v>
      </c>
    </row>
    <row r="137" spans="1:15" x14ac:dyDescent="0.25">
      <c r="A137" t="s">
        <v>172</v>
      </c>
      <c r="B137" t="s">
        <v>56</v>
      </c>
      <c r="C137" t="s">
        <v>195</v>
      </c>
      <c r="D137">
        <v>5512</v>
      </c>
      <c r="E137" s="39">
        <v>0.378</v>
      </c>
      <c r="F137" s="1">
        <v>37.233004214114899</v>
      </c>
      <c r="G137" s="1">
        <v>14.611362360054001</v>
      </c>
      <c r="H137" s="1">
        <v>23.538792727503399</v>
      </c>
      <c r="I137" s="1">
        <v>41.7846135029354</v>
      </c>
      <c r="J137" s="1">
        <v>39.613892487974198</v>
      </c>
      <c r="K137" s="1">
        <v>50.686979847612001</v>
      </c>
      <c r="L137" s="1">
        <v>21.681974408878201</v>
      </c>
      <c r="M137" s="1">
        <v>33.402372236264902</v>
      </c>
      <c r="N137" s="1">
        <v>56.922477253634398</v>
      </c>
      <c r="O137" s="1">
        <v>50.955611231392602</v>
      </c>
    </row>
    <row r="138" spans="1:15" x14ac:dyDescent="0.25">
      <c r="A138" t="s">
        <v>172</v>
      </c>
      <c r="B138" t="s">
        <v>56</v>
      </c>
      <c r="C138" t="s">
        <v>196</v>
      </c>
      <c r="D138">
        <v>240</v>
      </c>
      <c r="E138" s="39">
        <v>1.6E-2</v>
      </c>
      <c r="F138" s="1">
        <v>50.237639637043898</v>
      </c>
      <c r="G138" s="1">
        <v>15.966936220801401</v>
      </c>
      <c r="H138" s="1">
        <v>31.708489183831801</v>
      </c>
      <c r="I138" s="1">
        <v>67.691785843264697</v>
      </c>
      <c r="J138" s="1">
        <v>52.226181696867499</v>
      </c>
    </row>
    <row r="139" spans="1:15" x14ac:dyDescent="0.25">
      <c r="A139" t="s">
        <v>172</v>
      </c>
      <c r="B139" t="s">
        <v>56</v>
      </c>
      <c r="C139" t="s">
        <v>197</v>
      </c>
      <c r="D139">
        <v>8170</v>
      </c>
      <c r="E139" s="39">
        <v>0.56000000000000005</v>
      </c>
      <c r="F139" s="1">
        <v>47.2171727908012</v>
      </c>
      <c r="G139" s="1">
        <v>15.767843866171001</v>
      </c>
      <c r="H139" s="1">
        <v>27.708504098360699</v>
      </c>
      <c r="I139" s="1">
        <v>55.106799450549403</v>
      </c>
      <c r="J139" s="1">
        <v>47.306152784764798</v>
      </c>
    </row>
    <row r="140" spans="1:15" x14ac:dyDescent="0.25">
      <c r="A140" t="s">
        <v>172</v>
      </c>
      <c r="B140" t="s">
        <v>57</v>
      </c>
      <c r="C140" t="s">
        <v>194</v>
      </c>
      <c r="D140">
        <v>121</v>
      </c>
      <c r="E140" s="39">
        <v>1.0999999999999999E-2</v>
      </c>
      <c r="F140" s="1">
        <v>48.604381192244702</v>
      </c>
      <c r="G140" s="1">
        <v>19.2578125</v>
      </c>
      <c r="H140" s="1">
        <v>27.566137566137598</v>
      </c>
      <c r="I140" s="1">
        <v>66.025787965616004</v>
      </c>
      <c r="J140" s="1">
        <v>39.661651947696299</v>
      </c>
      <c r="K140" s="1">
        <v>70.882014389041402</v>
      </c>
      <c r="L140" s="1">
        <v>25.182750352796599</v>
      </c>
      <c r="M140" s="1">
        <v>35.029141817313302</v>
      </c>
      <c r="N140" s="1">
        <v>72.251082104845196</v>
      </c>
      <c r="O140" s="1">
        <v>67.516818681357094</v>
      </c>
    </row>
    <row r="141" spans="1:15" x14ac:dyDescent="0.25">
      <c r="A141" t="s">
        <v>172</v>
      </c>
      <c r="B141" t="s">
        <v>57</v>
      </c>
      <c r="C141" t="s">
        <v>195</v>
      </c>
      <c r="D141">
        <v>1914</v>
      </c>
      <c r="E141" s="39">
        <v>0.17299999999999999</v>
      </c>
      <c r="F141" s="1">
        <v>71.3133936043711</v>
      </c>
      <c r="G141" s="1">
        <v>19.5981946072685</v>
      </c>
      <c r="H141" s="1">
        <v>43.393939393939398</v>
      </c>
      <c r="I141" s="1">
        <v>98.220183150183104</v>
      </c>
      <c r="J141" s="1">
        <v>59.985366058574002</v>
      </c>
      <c r="K141" s="1">
        <v>89.699316299260204</v>
      </c>
      <c r="L141" s="1">
        <v>28.822233624207001</v>
      </c>
      <c r="M141" s="1">
        <v>57.422260905294898</v>
      </c>
      <c r="N141" s="1">
        <v>122.057144166318</v>
      </c>
      <c r="O141" s="1">
        <v>74.742345376802305</v>
      </c>
    </row>
    <row r="142" spans="1:15" x14ac:dyDescent="0.25">
      <c r="A142" t="s">
        <v>172</v>
      </c>
      <c r="B142" t="s">
        <v>57</v>
      </c>
      <c r="C142" t="s">
        <v>196</v>
      </c>
      <c r="D142">
        <v>113</v>
      </c>
      <c r="E142" s="39">
        <v>0.01</v>
      </c>
      <c r="F142" s="1">
        <v>98.378484310001198</v>
      </c>
      <c r="G142" s="1">
        <v>28.86</v>
      </c>
      <c r="H142" s="1">
        <v>70.246351931330494</v>
      </c>
      <c r="I142" s="1">
        <v>120.13901345291499</v>
      </c>
      <c r="J142" s="1">
        <v>74.640434573444495</v>
      </c>
    </row>
    <row r="143" spans="1:15" x14ac:dyDescent="0.25">
      <c r="A143" t="s">
        <v>172</v>
      </c>
      <c r="B143" t="s">
        <v>57</v>
      </c>
      <c r="C143" t="s">
        <v>197</v>
      </c>
      <c r="D143">
        <v>8940</v>
      </c>
      <c r="E143" s="39">
        <v>0.80600000000000005</v>
      </c>
      <c r="F143" s="1">
        <v>108.20784170252</v>
      </c>
      <c r="G143" s="1">
        <v>38.4682114694047</v>
      </c>
      <c r="H143" s="1">
        <v>89.227986310234598</v>
      </c>
      <c r="I143" s="1">
        <v>152.41795616038601</v>
      </c>
      <c r="J143" s="1">
        <v>93.760737701987097</v>
      </c>
    </row>
    <row r="144" spans="1:15" x14ac:dyDescent="0.25">
      <c r="A144" t="s">
        <v>172</v>
      </c>
      <c r="B144" t="s">
        <v>58</v>
      </c>
      <c r="C144" t="s">
        <v>194</v>
      </c>
      <c r="D144">
        <v>455</v>
      </c>
      <c r="E144" s="39">
        <v>1.4E-2</v>
      </c>
      <c r="F144" s="1">
        <v>34.068396057868497</v>
      </c>
      <c r="G144" s="1">
        <v>14.654825605827099</v>
      </c>
      <c r="H144" s="1">
        <v>24.0425531914894</v>
      </c>
      <c r="I144" s="1">
        <v>40.235849361564597</v>
      </c>
      <c r="J144" s="1">
        <v>30.4177450658201</v>
      </c>
      <c r="K144" s="1">
        <v>41.385902554093803</v>
      </c>
      <c r="L144" s="1">
        <v>19.757676639768398</v>
      </c>
      <c r="M144" s="1">
        <v>31.358907315635602</v>
      </c>
      <c r="N144" s="1">
        <v>50.577912775835102</v>
      </c>
      <c r="O144" s="1">
        <v>36.2197266398517</v>
      </c>
    </row>
    <row r="145" spans="1:15" x14ac:dyDescent="0.25">
      <c r="A145" t="s">
        <v>172</v>
      </c>
      <c r="B145" t="s">
        <v>58</v>
      </c>
      <c r="C145" t="s">
        <v>195</v>
      </c>
      <c r="D145">
        <v>7413</v>
      </c>
      <c r="E145" s="39">
        <v>0.23100000000000001</v>
      </c>
      <c r="F145" s="1">
        <v>37.317032159602398</v>
      </c>
      <c r="G145" s="1">
        <v>16.084269662921301</v>
      </c>
      <c r="H145" s="1">
        <v>25.118881118881099</v>
      </c>
      <c r="I145" s="1">
        <v>41.882352941176499</v>
      </c>
      <c r="J145" s="1">
        <v>36.004205120412799</v>
      </c>
      <c r="K145" s="1">
        <v>50.247978826594597</v>
      </c>
      <c r="L145" s="1">
        <v>23.6</v>
      </c>
      <c r="M145" s="1">
        <v>36.280834914610999</v>
      </c>
      <c r="N145" s="1">
        <v>56.921911421911403</v>
      </c>
      <c r="O145" s="1">
        <v>47.584423383747499</v>
      </c>
    </row>
    <row r="146" spans="1:15" x14ac:dyDescent="0.25">
      <c r="A146" t="s">
        <v>172</v>
      </c>
      <c r="B146" t="s">
        <v>58</v>
      </c>
      <c r="C146" t="s">
        <v>196</v>
      </c>
      <c r="D146">
        <v>345</v>
      </c>
      <c r="E146" s="39">
        <v>1.0999999999999999E-2</v>
      </c>
      <c r="F146" s="1">
        <v>54.102253407384303</v>
      </c>
      <c r="G146" s="1">
        <v>18.494318181818201</v>
      </c>
      <c r="H146" s="1">
        <v>33.156862745098003</v>
      </c>
      <c r="I146" s="1">
        <v>68.228813559322006</v>
      </c>
      <c r="J146" s="1">
        <v>49.4606318474899</v>
      </c>
    </row>
    <row r="147" spans="1:15" x14ac:dyDescent="0.25">
      <c r="A147" t="s">
        <v>172</v>
      </c>
      <c r="B147" t="s">
        <v>58</v>
      </c>
      <c r="C147" t="s">
        <v>197</v>
      </c>
      <c r="D147">
        <v>23810</v>
      </c>
      <c r="E147" s="39">
        <v>0.74399999999999999</v>
      </c>
      <c r="F147" s="1">
        <v>48.489820264051801</v>
      </c>
      <c r="G147" s="1">
        <v>18.3433670477866</v>
      </c>
      <c r="H147" s="1">
        <v>31.5220967741935</v>
      </c>
      <c r="I147" s="1">
        <v>57.225466624485897</v>
      </c>
      <c r="J147" s="1">
        <v>47.614721701624397</v>
      </c>
    </row>
    <row r="148" spans="1:15" x14ac:dyDescent="0.25">
      <c r="A148" t="s">
        <v>172</v>
      </c>
      <c r="B148" t="s">
        <v>59</v>
      </c>
      <c r="C148" t="s">
        <v>194</v>
      </c>
      <c r="D148">
        <v>234</v>
      </c>
      <c r="E148" s="39">
        <v>2.4E-2</v>
      </c>
      <c r="F148" s="1">
        <v>37.968493569069302</v>
      </c>
      <c r="G148" s="1">
        <v>23.881832899838098</v>
      </c>
      <c r="H148" s="1">
        <v>30.689021605818599</v>
      </c>
      <c r="I148" s="1">
        <v>46.668163548802099</v>
      </c>
      <c r="J148" s="1">
        <v>39.587027758197003</v>
      </c>
      <c r="K148" s="1">
        <v>39.890416193253003</v>
      </c>
      <c r="L148" s="1">
        <v>25.8247937944722</v>
      </c>
      <c r="M148" s="1">
        <v>32.731434562555101</v>
      </c>
      <c r="N148" s="1">
        <v>48.910836438850403</v>
      </c>
      <c r="O148" s="1">
        <v>40.914992728621201</v>
      </c>
    </row>
    <row r="149" spans="1:15" x14ac:dyDescent="0.25">
      <c r="A149" t="s">
        <v>172</v>
      </c>
      <c r="B149" t="s">
        <v>59</v>
      </c>
      <c r="C149" t="s">
        <v>195</v>
      </c>
      <c r="D149">
        <v>2780</v>
      </c>
      <c r="E149" s="39">
        <v>0.27900000000000003</v>
      </c>
      <c r="F149" s="1">
        <v>41.5496583166737</v>
      </c>
      <c r="G149" s="1">
        <v>24.627073648713498</v>
      </c>
      <c r="H149" s="1">
        <v>32.9290937785388</v>
      </c>
      <c r="I149" s="1">
        <v>50.075974885578198</v>
      </c>
      <c r="J149" s="1">
        <v>43.136090302078301</v>
      </c>
      <c r="K149" s="1">
        <v>45.958438811309897</v>
      </c>
      <c r="L149" s="1">
        <v>27.4474923617116</v>
      </c>
      <c r="M149" s="1">
        <v>36.949905173162101</v>
      </c>
      <c r="N149" s="1">
        <v>56.091655608477502</v>
      </c>
      <c r="O149" s="1">
        <v>46.134904562476102</v>
      </c>
    </row>
    <row r="150" spans="1:15" x14ac:dyDescent="0.25">
      <c r="A150" t="s">
        <v>172</v>
      </c>
      <c r="B150" t="s">
        <v>59</v>
      </c>
      <c r="C150" t="s">
        <v>196</v>
      </c>
      <c r="D150">
        <v>843</v>
      </c>
      <c r="E150" s="39">
        <v>8.5000000000000006E-2</v>
      </c>
      <c r="F150" s="1">
        <v>42.519053728049002</v>
      </c>
      <c r="G150" s="1">
        <v>25.8304484232163</v>
      </c>
      <c r="H150" s="1">
        <v>34.683302454840202</v>
      </c>
      <c r="I150" s="1">
        <v>51.1849737141779</v>
      </c>
      <c r="J150" s="1">
        <v>44.722762060986803</v>
      </c>
    </row>
    <row r="151" spans="1:15" x14ac:dyDescent="0.25">
      <c r="A151" t="s">
        <v>172</v>
      </c>
      <c r="B151" t="s">
        <v>59</v>
      </c>
      <c r="C151" t="s">
        <v>197</v>
      </c>
      <c r="D151">
        <v>6090</v>
      </c>
      <c r="E151" s="39">
        <v>0.61199999999999999</v>
      </c>
      <c r="F151" s="1">
        <v>39.116558443967598</v>
      </c>
      <c r="G151" s="1">
        <v>24.085309113125501</v>
      </c>
      <c r="H151" s="1">
        <v>31.902332080801099</v>
      </c>
      <c r="I151" s="1">
        <v>46.486811900277402</v>
      </c>
      <c r="J151" s="1">
        <v>40.812795374470603</v>
      </c>
    </row>
    <row r="152" spans="1:15" x14ac:dyDescent="0.25">
      <c r="A152" t="s">
        <v>172</v>
      </c>
      <c r="B152" t="s">
        <v>60</v>
      </c>
      <c r="C152" t="s">
        <v>194</v>
      </c>
      <c r="D152">
        <v>81</v>
      </c>
      <c r="E152" s="39">
        <v>1.7000000000000001E-2</v>
      </c>
      <c r="F152" s="1">
        <v>48.796943144952799</v>
      </c>
      <c r="G152" s="1">
        <v>27.2514799905281</v>
      </c>
      <c r="H152" s="1">
        <v>36.779816513761503</v>
      </c>
      <c r="I152" s="1">
        <v>60.269230769230802</v>
      </c>
      <c r="J152" s="1">
        <v>50.351305272195802</v>
      </c>
      <c r="K152" s="1">
        <v>51.1161839876047</v>
      </c>
      <c r="L152" s="1">
        <v>29.1397315539472</v>
      </c>
      <c r="M152" s="1">
        <v>39.157960616799102</v>
      </c>
      <c r="N152" s="1">
        <v>61.863106830886601</v>
      </c>
      <c r="O152" s="1">
        <v>52.073586384696803</v>
      </c>
    </row>
    <row r="153" spans="1:15" x14ac:dyDescent="0.25">
      <c r="A153" t="s">
        <v>172</v>
      </c>
      <c r="B153" t="s">
        <v>60</v>
      </c>
      <c r="C153" t="s">
        <v>195</v>
      </c>
      <c r="D153">
        <v>1112</v>
      </c>
      <c r="E153" s="39">
        <v>0.24</v>
      </c>
      <c r="F153" s="1">
        <v>52.908696749069001</v>
      </c>
      <c r="G153" s="1">
        <v>26.554931683833299</v>
      </c>
      <c r="H153" s="1">
        <v>39.531667902628897</v>
      </c>
      <c r="I153" s="1">
        <v>69.095395200145504</v>
      </c>
      <c r="J153" s="1">
        <v>54.271393147978301</v>
      </c>
      <c r="K153" s="1">
        <v>57.468337265057102</v>
      </c>
      <c r="L153" s="1">
        <v>30.083242563887701</v>
      </c>
      <c r="M153" s="1">
        <v>44.159367253366803</v>
      </c>
      <c r="N153" s="1">
        <v>73.836183953174597</v>
      </c>
      <c r="O153" s="1">
        <v>57.861649450612703</v>
      </c>
    </row>
    <row r="154" spans="1:15" x14ac:dyDescent="0.25">
      <c r="A154" t="s">
        <v>172</v>
      </c>
      <c r="B154" t="s">
        <v>60</v>
      </c>
      <c r="C154" t="s">
        <v>196</v>
      </c>
      <c r="D154">
        <v>346</v>
      </c>
      <c r="E154" s="39">
        <v>7.4999999999999997E-2</v>
      </c>
      <c r="F154" s="1">
        <v>51.163640860161998</v>
      </c>
      <c r="G154" s="1">
        <v>26.550705904827598</v>
      </c>
      <c r="H154" s="1">
        <v>38.974793205604797</v>
      </c>
      <c r="I154" s="1">
        <v>66.104368669457301</v>
      </c>
      <c r="J154" s="1">
        <v>54.309024662389803</v>
      </c>
    </row>
    <row r="155" spans="1:15" x14ac:dyDescent="0.25">
      <c r="A155" t="s">
        <v>172</v>
      </c>
      <c r="B155" t="s">
        <v>60</v>
      </c>
      <c r="C155" t="s">
        <v>197</v>
      </c>
      <c r="D155">
        <v>3092</v>
      </c>
      <c r="E155" s="39">
        <v>0.66800000000000004</v>
      </c>
      <c r="F155" s="1">
        <v>49.548576537621202</v>
      </c>
      <c r="G155" s="1">
        <v>26.271788015201501</v>
      </c>
      <c r="H155" s="1">
        <v>38.448016472921204</v>
      </c>
      <c r="I155" s="1">
        <v>62.371752040448797</v>
      </c>
      <c r="J155" s="1">
        <v>50.671329070725797</v>
      </c>
    </row>
    <row r="156" spans="1:15" x14ac:dyDescent="0.25">
      <c r="A156" t="s">
        <v>172</v>
      </c>
      <c r="B156" t="s">
        <v>61</v>
      </c>
      <c r="C156" t="s">
        <v>194</v>
      </c>
      <c r="D156">
        <v>29</v>
      </c>
      <c r="E156" s="39">
        <v>1.7000000000000001E-2</v>
      </c>
      <c r="F156" s="1">
        <v>39.630788491405902</v>
      </c>
      <c r="H156" s="1">
        <v>34.965179009318298</v>
      </c>
      <c r="J156" s="1">
        <v>45.274841081154001</v>
      </c>
      <c r="K156" s="1">
        <v>45.784621673226702</v>
      </c>
      <c r="M156" s="1">
        <v>38.699475854575397</v>
      </c>
      <c r="O156" s="1">
        <v>48.9133398243766</v>
      </c>
    </row>
    <row r="157" spans="1:15" x14ac:dyDescent="0.25">
      <c r="A157" t="s">
        <v>172</v>
      </c>
      <c r="B157" t="s">
        <v>61</v>
      </c>
      <c r="C157" t="s">
        <v>195</v>
      </c>
      <c r="D157">
        <v>511</v>
      </c>
      <c r="E157" s="39">
        <v>0.30299999999999999</v>
      </c>
      <c r="F157" s="1">
        <v>51.707738026823101</v>
      </c>
      <c r="G157" s="1">
        <v>28.896589030967299</v>
      </c>
      <c r="H157" s="1">
        <v>43.175401069518699</v>
      </c>
      <c r="I157" s="1">
        <v>62.020375890184397</v>
      </c>
      <c r="J157" s="1">
        <v>58.525026313553902</v>
      </c>
      <c r="K157" s="1">
        <v>63.873870379219902</v>
      </c>
      <c r="L157" s="1">
        <v>37.469634325432402</v>
      </c>
      <c r="M157" s="1">
        <v>51.465737514517997</v>
      </c>
      <c r="N157" s="1">
        <v>74.406996959127696</v>
      </c>
      <c r="O157" s="1">
        <v>67.407820489007307</v>
      </c>
    </row>
    <row r="158" spans="1:15" x14ac:dyDescent="0.25">
      <c r="A158" t="s">
        <v>172</v>
      </c>
      <c r="B158" t="s">
        <v>61</v>
      </c>
      <c r="C158" t="s">
        <v>196</v>
      </c>
      <c r="D158">
        <v>60</v>
      </c>
      <c r="E158" s="39">
        <v>3.5999999999999997E-2</v>
      </c>
      <c r="F158" s="1">
        <v>52.372078081173903</v>
      </c>
      <c r="G158" s="1">
        <v>27.920592263076902</v>
      </c>
      <c r="H158" s="1">
        <v>42.978258370400098</v>
      </c>
      <c r="I158" s="1">
        <v>66.333412799321906</v>
      </c>
      <c r="J158" s="1">
        <v>48.177951644702702</v>
      </c>
    </row>
    <row r="159" spans="1:15" x14ac:dyDescent="0.25">
      <c r="A159" t="s">
        <v>172</v>
      </c>
      <c r="B159" t="s">
        <v>61</v>
      </c>
      <c r="C159" t="s">
        <v>197</v>
      </c>
      <c r="D159">
        <v>1084</v>
      </c>
      <c r="E159" s="39">
        <v>0.64400000000000002</v>
      </c>
      <c r="F159" s="1">
        <v>52.513124719200803</v>
      </c>
      <c r="G159" s="1">
        <v>29.583258006701499</v>
      </c>
      <c r="H159" s="1">
        <v>45.079802776605199</v>
      </c>
      <c r="I159" s="1">
        <v>65.543616053834597</v>
      </c>
      <c r="J159" s="1">
        <v>52.792982066731</v>
      </c>
    </row>
    <row r="160" spans="1:15" x14ac:dyDescent="0.25">
      <c r="A160" t="s">
        <v>172</v>
      </c>
      <c r="B160" t="s">
        <v>65</v>
      </c>
      <c r="C160" t="s">
        <v>194</v>
      </c>
      <c r="D160">
        <v>41</v>
      </c>
      <c r="E160" s="39">
        <v>1.6E-2</v>
      </c>
      <c r="F160" s="1">
        <v>32.315123870452801</v>
      </c>
      <c r="G160" s="1">
        <v>17.5907738095238</v>
      </c>
      <c r="H160" s="1">
        <v>24.035490605427999</v>
      </c>
      <c r="I160" s="1">
        <v>43.309278350515498</v>
      </c>
      <c r="J160" s="1">
        <v>30.819375701181301</v>
      </c>
      <c r="K160" s="1">
        <v>41.070035193956997</v>
      </c>
      <c r="L160" s="1">
        <v>25.125439597752099</v>
      </c>
      <c r="M160" s="1">
        <v>32.566617449854697</v>
      </c>
      <c r="N160" s="1">
        <v>52.599463395319297</v>
      </c>
      <c r="O160" s="1">
        <v>38.073810707866897</v>
      </c>
    </row>
    <row r="161" spans="1:15" x14ac:dyDescent="0.25">
      <c r="A161" t="s">
        <v>172</v>
      </c>
      <c r="B161" t="s">
        <v>65</v>
      </c>
      <c r="C161" t="s">
        <v>195</v>
      </c>
      <c r="D161">
        <v>840</v>
      </c>
      <c r="E161" s="39">
        <v>0.33800000000000002</v>
      </c>
      <c r="F161" s="1">
        <v>41.963962928596501</v>
      </c>
      <c r="G161" s="1">
        <v>21.090919573903101</v>
      </c>
      <c r="H161" s="1">
        <v>34.298608873133503</v>
      </c>
      <c r="I161" s="1">
        <v>55.436662946428598</v>
      </c>
      <c r="J161" s="1">
        <v>39.9044731708386</v>
      </c>
      <c r="K161" s="1">
        <v>62.793225148857303</v>
      </c>
      <c r="L161" s="1">
        <v>36.174723543998397</v>
      </c>
      <c r="M161" s="1">
        <v>54.367986102743302</v>
      </c>
      <c r="N161" s="1">
        <v>81.884893822393806</v>
      </c>
      <c r="O161" s="1">
        <v>56.813332931480403</v>
      </c>
    </row>
    <row r="162" spans="1:15" x14ac:dyDescent="0.25">
      <c r="A162" t="s">
        <v>172</v>
      </c>
      <c r="B162" t="s">
        <v>65</v>
      </c>
      <c r="C162" t="s">
        <v>196</v>
      </c>
      <c r="D162">
        <v>45</v>
      </c>
      <c r="E162" s="39">
        <v>1.7999999999999999E-2</v>
      </c>
      <c r="F162" s="1">
        <v>44.117457348280297</v>
      </c>
      <c r="G162" s="1">
        <v>20.6112531969309</v>
      </c>
      <c r="H162" s="1">
        <v>31.413793103448299</v>
      </c>
      <c r="I162" s="1">
        <v>62.921875</v>
      </c>
      <c r="J162" s="1">
        <v>51.4495775358359</v>
      </c>
    </row>
    <row r="163" spans="1:15" x14ac:dyDescent="0.25">
      <c r="A163" t="s">
        <v>172</v>
      </c>
      <c r="B163" t="s">
        <v>65</v>
      </c>
      <c r="C163" t="s">
        <v>197</v>
      </c>
      <c r="D163">
        <v>1562</v>
      </c>
      <c r="E163" s="39">
        <v>0.628</v>
      </c>
      <c r="F163" s="1">
        <v>48.935455410651301</v>
      </c>
      <c r="G163" s="1">
        <v>23.789677419354799</v>
      </c>
      <c r="H163" s="1">
        <v>39.9456492349779</v>
      </c>
      <c r="I163" s="1">
        <v>66.468895602616996</v>
      </c>
      <c r="J163" s="1">
        <v>48.599618965130503</v>
      </c>
    </row>
    <row r="164" spans="1:15" x14ac:dyDescent="0.25">
      <c r="A164" t="s">
        <v>172</v>
      </c>
      <c r="B164" t="s">
        <v>66</v>
      </c>
      <c r="C164" t="s">
        <v>194</v>
      </c>
      <c r="D164">
        <v>15</v>
      </c>
      <c r="E164" s="39">
        <v>0.03</v>
      </c>
      <c r="F164" s="1">
        <v>221.694042078682</v>
      </c>
      <c r="J164" s="1">
        <v>107.300929384694</v>
      </c>
      <c r="K164" s="1">
        <v>254.0504668751</v>
      </c>
      <c r="O164" s="1">
        <v>111.721110767593</v>
      </c>
    </row>
    <row r="165" spans="1:15" x14ac:dyDescent="0.25">
      <c r="A165" t="s">
        <v>172</v>
      </c>
      <c r="B165" t="s">
        <v>66</v>
      </c>
      <c r="C165" t="s">
        <v>195</v>
      </c>
      <c r="D165">
        <v>183</v>
      </c>
      <c r="E165" s="39">
        <v>0.36499999999999999</v>
      </c>
      <c r="F165" s="1">
        <v>213.66982958503101</v>
      </c>
      <c r="G165" s="1">
        <v>80.825904928657707</v>
      </c>
      <c r="H165" s="1">
        <v>123.55737704918</v>
      </c>
      <c r="I165" s="1">
        <v>231.90326031472301</v>
      </c>
      <c r="J165" s="1">
        <v>122.1596413084</v>
      </c>
      <c r="K165" s="1">
        <v>259.37775261234401</v>
      </c>
      <c r="L165" s="1">
        <v>99.183714995061294</v>
      </c>
      <c r="M165" s="1">
        <v>156.35620663068599</v>
      </c>
      <c r="N165" s="1">
        <v>275.56092065842199</v>
      </c>
      <c r="O165" s="1">
        <v>141.697937719522</v>
      </c>
    </row>
    <row r="166" spans="1:15" x14ac:dyDescent="0.25">
      <c r="A166" t="s">
        <v>172</v>
      </c>
      <c r="B166" t="s">
        <v>66</v>
      </c>
      <c r="C166" t="s">
        <v>196</v>
      </c>
      <c r="D166">
        <v>27</v>
      </c>
      <c r="E166" s="39">
        <v>5.3999999999999999E-2</v>
      </c>
      <c r="F166" s="1">
        <v>176.06619336873499</v>
      </c>
      <c r="H166" s="1">
        <v>92.664651606745196</v>
      </c>
      <c r="J166" s="1">
        <v>94.669716376944194</v>
      </c>
    </row>
    <row r="167" spans="1:15" x14ac:dyDescent="0.25">
      <c r="A167" t="s">
        <v>172</v>
      </c>
      <c r="B167" t="s">
        <v>66</v>
      </c>
      <c r="C167" t="s">
        <v>197</v>
      </c>
      <c r="D167">
        <v>277</v>
      </c>
      <c r="E167" s="39">
        <v>0.55200000000000005</v>
      </c>
      <c r="F167" s="1">
        <v>225.40033963743599</v>
      </c>
      <c r="G167" s="1">
        <v>76.442309616731706</v>
      </c>
      <c r="H167" s="1">
        <v>124.939869281046</v>
      </c>
      <c r="I167" s="1">
        <v>233.914933837429</v>
      </c>
      <c r="J167" s="1">
        <v>131.67730125927801</v>
      </c>
    </row>
  </sheetData>
  <pageMargins left="0.7" right="0.7" top="0.75" bottom="0.75" header="0.511811023622047" footer="0.511811023622047"/>
  <pageSetup paperSize="9" orientation="portrait" horizontalDpi="300" verticalDpi="30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G66"/>
  <sheetViews>
    <sheetView zoomScale="90" zoomScaleNormal="90" workbookViewId="0">
      <selection activeCell="J21" sqref="J21"/>
    </sheetView>
  </sheetViews>
  <sheetFormatPr defaultColWidth="10.7109375" defaultRowHeight="15" customHeight="1" x14ac:dyDescent="0.25"/>
  <cols>
    <col min="1" max="1" width="14.7109375" customWidth="1"/>
    <col min="2" max="2" width="71.42578125" customWidth="1"/>
    <col min="3" max="3" width="16.28515625" bestFit="1" customWidth="1"/>
    <col min="4" max="4" width="24.28515625" customWidth="1"/>
    <col min="5" max="5" width="24.7109375" style="39" customWidth="1"/>
    <col min="6" max="7" width="32" style="1" customWidth="1"/>
    <col min="9" max="9" width="12" bestFit="1" customWidth="1"/>
  </cols>
  <sheetData>
    <row r="1" spans="1:7" ht="80.45" customHeight="1" x14ac:dyDescent="0.25">
      <c r="A1" t="s">
        <v>160</v>
      </c>
      <c r="B1" t="s">
        <v>161</v>
      </c>
      <c r="C1" s="5" t="s">
        <v>129</v>
      </c>
      <c r="D1" s="5" t="s">
        <v>209</v>
      </c>
      <c r="E1" s="5" t="s">
        <v>210</v>
      </c>
      <c r="F1" s="28" t="s">
        <v>217</v>
      </c>
      <c r="G1" s="28" t="s">
        <v>218</v>
      </c>
    </row>
    <row r="2" spans="1:7" x14ac:dyDescent="0.25">
      <c r="A2" t="s">
        <v>172</v>
      </c>
      <c r="B2" t="s">
        <v>2</v>
      </c>
      <c r="C2">
        <v>75</v>
      </c>
      <c r="D2">
        <v>13</v>
      </c>
      <c r="E2" s="39">
        <v>0.17299999999999999</v>
      </c>
      <c r="F2" s="1">
        <v>3.2903082072609098</v>
      </c>
      <c r="G2" s="1">
        <v>3.1655899646697199</v>
      </c>
    </row>
    <row r="3" spans="1:7" x14ac:dyDescent="0.25">
      <c r="A3" t="s">
        <v>172</v>
      </c>
      <c r="B3" t="s">
        <v>3</v>
      </c>
      <c r="C3">
        <v>4930</v>
      </c>
      <c r="D3">
        <v>2057</v>
      </c>
      <c r="E3" s="39">
        <v>0.41699999999999998</v>
      </c>
      <c r="F3" s="1">
        <v>6.5933591221245198</v>
      </c>
      <c r="G3" s="1">
        <v>5.7995468930380403</v>
      </c>
    </row>
    <row r="4" spans="1:7" x14ac:dyDescent="0.25">
      <c r="A4" t="s">
        <v>172</v>
      </c>
      <c r="B4" t="s">
        <v>4</v>
      </c>
      <c r="C4">
        <v>22285</v>
      </c>
      <c r="D4">
        <v>4883</v>
      </c>
      <c r="E4" s="39">
        <v>0.219</v>
      </c>
      <c r="F4" s="1">
        <v>11.7395440016455</v>
      </c>
      <c r="G4" s="1">
        <v>14.0816945360598</v>
      </c>
    </row>
    <row r="5" spans="1:7" x14ac:dyDescent="0.25">
      <c r="A5" t="s">
        <v>172</v>
      </c>
      <c r="B5" t="s">
        <v>5</v>
      </c>
      <c r="C5">
        <v>12743</v>
      </c>
      <c r="D5">
        <v>3774</v>
      </c>
      <c r="E5" s="39">
        <v>0.29599999999999999</v>
      </c>
      <c r="F5" s="1">
        <v>14.7842193015319</v>
      </c>
      <c r="G5" s="1">
        <v>16.221066464204402</v>
      </c>
    </row>
    <row r="6" spans="1:7" x14ac:dyDescent="0.25">
      <c r="A6" t="s">
        <v>172</v>
      </c>
      <c r="B6" t="s">
        <v>6</v>
      </c>
      <c r="C6">
        <v>5661</v>
      </c>
      <c r="D6">
        <v>2295</v>
      </c>
      <c r="E6" s="39">
        <v>0.40500000000000003</v>
      </c>
      <c r="F6" s="1">
        <v>12.203678179988099</v>
      </c>
      <c r="G6" s="1">
        <v>14.9521756747121</v>
      </c>
    </row>
    <row r="7" spans="1:7" x14ac:dyDescent="0.25">
      <c r="A7" t="s">
        <v>172</v>
      </c>
      <c r="B7" t="s">
        <v>7</v>
      </c>
      <c r="C7">
        <v>5028</v>
      </c>
      <c r="D7">
        <v>1963</v>
      </c>
      <c r="E7" s="39">
        <v>0.39</v>
      </c>
      <c r="F7" s="1">
        <v>11.7419478371451</v>
      </c>
      <c r="G7" s="1">
        <v>11.3183241129419</v>
      </c>
    </row>
    <row r="8" spans="1:7" x14ac:dyDescent="0.25">
      <c r="A8" t="s">
        <v>172</v>
      </c>
      <c r="B8" t="s">
        <v>8</v>
      </c>
      <c r="C8">
        <v>10761</v>
      </c>
      <c r="D8">
        <v>3331</v>
      </c>
      <c r="E8" s="39">
        <v>0.31</v>
      </c>
      <c r="F8" s="1">
        <v>17.8736538860298</v>
      </c>
      <c r="G8" s="1">
        <v>15.800500446324</v>
      </c>
    </row>
    <row r="9" spans="1:7" x14ac:dyDescent="0.25">
      <c r="A9" t="s">
        <v>172</v>
      </c>
      <c r="B9" t="s">
        <v>9</v>
      </c>
      <c r="C9">
        <v>19454</v>
      </c>
      <c r="D9">
        <v>6216</v>
      </c>
      <c r="E9" s="39">
        <v>0.32</v>
      </c>
      <c r="F9" s="1">
        <v>13.5541864016572</v>
      </c>
      <c r="G9" s="1">
        <v>12.5430000626175</v>
      </c>
    </row>
    <row r="10" spans="1:7" x14ac:dyDescent="0.25">
      <c r="A10" t="s">
        <v>172</v>
      </c>
      <c r="B10" t="s">
        <v>10</v>
      </c>
      <c r="C10">
        <v>67198</v>
      </c>
      <c r="D10">
        <v>33330</v>
      </c>
      <c r="E10" s="39">
        <v>0.496</v>
      </c>
      <c r="F10" s="1">
        <v>68.922254771320496</v>
      </c>
      <c r="G10" s="1">
        <v>51.154355456517401</v>
      </c>
    </row>
    <row r="11" spans="1:7" x14ac:dyDescent="0.25">
      <c r="A11" t="s">
        <v>172</v>
      </c>
      <c r="B11" t="s">
        <v>11</v>
      </c>
      <c r="C11">
        <v>9530</v>
      </c>
      <c r="D11">
        <v>2400</v>
      </c>
      <c r="E11" s="39">
        <v>0.252</v>
      </c>
      <c r="F11" s="1">
        <v>8.3702493115403396</v>
      </c>
      <c r="G11" s="1">
        <v>6.1331298800692098</v>
      </c>
    </row>
    <row r="12" spans="1:7" x14ac:dyDescent="0.25">
      <c r="A12" t="s">
        <v>172</v>
      </c>
      <c r="B12" t="s">
        <v>12</v>
      </c>
      <c r="C12">
        <v>115</v>
      </c>
      <c r="D12">
        <v>43</v>
      </c>
      <c r="E12" s="39">
        <v>0.374</v>
      </c>
      <c r="F12" s="1">
        <v>4.8251050284953001</v>
      </c>
      <c r="G12" s="1">
        <v>2.9479556243939902</v>
      </c>
    </row>
    <row r="13" spans="1:7" x14ac:dyDescent="0.25">
      <c r="A13" t="s">
        <v>172</v>
      </c>
      <c r="B13" t="s">
        <v>13</v>
      </c>
      <c r="C13">
        <v>575</v>
      </c>
      <c r="D13">
        <v>135</v>
      </c>
      <c r="E13" s="39">
        <v>0.23499999999999999</v>
      </c>
      <c r="F13" s="1">
        <v>4.0646400052091796</v>
      </c>
      <c r="G13" s="1">
        <v>2.67368884197283</v>
      </c>
    </row>
    <row r="14" spans="1:7" x14ac:dyDescent="0.25">
      <c r="A14" t="s">
        <v>172</v>
      </c>
      <c r="B14" t="s">
        <v>14</v>
      </c>
      <c r="C14">
        <v>85</v>
      </c>
      <c r="D14">
        <v>19</v>
      </c>
      <c r="E14" s="39">
        <v>0.224</v>
      </c>
      <c r="F14" s="1">
        <v>7.5735539946872503</v>
      </c>
      <c r="G14" s="1">
        <v>2.8377584958714102</v>
      </c>
    </row>
    <row r="15" spans="1:7" x14ac:dyDescent="0.25">
      <c r="A15" t="s">
        <v>172</v>
      </c>
      <c r="B15" t="s">
        <v>15</v>
      </c>
      <c r="C15">
        <v>3530</v>
      </c>
      <c r="D15">
        <v>953</v>
      </c>
      <c r="E15" s="39">
        <v>0.27</v>
      </c>
      <c r="F15" s="1">
        <v>4.3205490853501001</v>
      </c>
      <c r="G15" s="1">
        <v>4.2062695178267804</v>
      </c>
    </row>
    <row r="16" spans="1:7" x14ac:dyDescent="0.25">
      <c r="A16" t="s">
        <v>172</v>
      </c>
      <c r="B16" t="s">
        <v>16</v>
      </c>
      <c r="C16">
        <v>13</v>
      </c>
    </row>
    <row r="17" spans="1:7" x14ac:dyDescent="0.25">
      <c r="A17" t="s">
        <v>172</v>
      </c>
      <c r="B17" t="s">
        <v>17</v>
      </c>
      <c r="C17">
        <v>71</v>
      </c>
      <c r="D17">
        <v>13</v>
      </c>
      <c r="E17" s="39">
        <v>0.183</v>
      </c>
    </row>
    <row r="18" spans="1:7" x14ac:dyDescent="0.25">
      <c r="A18" t="s">
        <v>172</v>
      </c>
      <c r="B18" t="s">
        <v>18</v>
      </c>
      <c r="C18">
        <v>157</v>
      </c>
      <c r="D18">
        <v>42</v>
      </c>
      <c r="E18" s="39">
        <v>0.26800000000000002</v>
      </c>
    </row>
    <row r="19" spans="1:7" x14ac:dyDescent="0.25">
      <c r="A19" t="s">
        <v>172</v>
      </c>
      <c r="B19" t="s">
        <v>19</v>
      </c>
      <c r="C19">
        <v>5053</v>
      </c>
      <c r="D19">
        <v>1991</v>
      </c>
      <c r="E19" s="39">
        <v>0.39400000000000002</v>
      </c>
      <c r="F19" s="1">
        <v>66.920655718886806</v>
      </c>
      <c r="G19" s="1">
        <v>35.242927727777399</v>
      </c>
    </row>
    <row r="20" spans="1:7" x14ac:dyDescent="0.25">
      <c r="A20" t="s">
        <v>172</v>
      </c>
      <c r="B20" t="s">
        <v>20</v>
      </c>
      <c r="C20">
        <v>13663</v>
      </c>
      <c r="D20">
        <v>3469</v>
      </c>
      <c r="E20" s="39">
        <v>0.254</v>
      </c>
      <c r="F20" s="1">
        <v>10.6728159965319</v>
      </c>
      <c r="G20" s="1">
        <v>10.282849315655801</v>
      </c>
    </row>
    <row r="21" spans="1:7" x14ac:dyDescent="0.25">
      <c r="A21" t="s">
        <v>172</v>
      </c>
      <c r="B21" t="s">
        <v>21</v>
      </c>
      <c r="C21">
        <v>152</v>
      </c>
      <c r="D21">
        <v>28</v>
      </c>
      <c r="E21" s="39">
        <v>0.184</v>
      </c>
      <c r="F21" s="1">
        <v>9.7410570542416703</v>
      </c>
      <c r="G21" s="1">
        <v>7.0627535032624804</v>
      </c>
    </row>
    <row r="22" spans="1:7" x14ac:dyDescent="0.25">
      <c r="A22" t="s">
        <v>172</v>
      </c>
      <c r="B22" t="s">
        <v>22</v>
      </c>
      <c r="C22">
        <v>39605</v>
      </c>
      <c r="D22">
        <v>8896</v>
      </c>
      <c r="E22" s="39">
        <v>0.22500000000000001</v>
      </c>
      <c r="F22" s="1">
        <v>9.0375255446711797</v>
      </c>
      <c r="G22" s="1">
        <v>11.661644426479199</v>
      </c>
    </row>
    <row r="23" spans="1:7" x14ac:dyDescent="0.25">
      <c r="A23" t="s">
        <v>172</v>
      </c>
      <c r="B23" t="s">
        <v>23</v>
      </c>
      <c r="C23">
        <v>2455</v>
      </c>
      <c r="D23">
        <v>1153</v>
      </c>
      <c r="E23" s="39">
        <v>0.47</v>
      </c>
      <c r="F23" s="1">
        <v>66.610905019041098</v>
      </c>
      <c r="G23" s="1">
        <v>28.3892927199275</v>
      </c>
    </row>
    <row r="24" spans="1:7" x14ac:dyDescent="0.25">
      <c r="A24" t="s">
        <v>172</v>
      </c>
      <c r="B24" t="s">
        <v>24</v>
      </c>
      <c r="C24">
        <v>591</v>
      </c>
      <c r="D24">
        <v>229</v>
      </c>
      <c r="E24" s="39">
        <v>0.38700000000000001</v>
      </c>
      <c r="F24" s="1">
        <v>7.1003165521922798</v>
      </c>
      <c r="G24" s="1">
        <v>5.8823993910991996</v>
      </c>
    </row>
    <row r="25" spans="1:7" x14ac:dyDescent="0.25">
      <c r="A25" t="s">
        <v>172</v>
      </c>
      <c r="B25" t="s">
        <v>25</v>
      </c>
      <c r="C25">
        <v>2600</v>
      </c>
      <c r="D25">
        <v>557</v>
      </c>
      <c r="E25" s="39">
        <v>0.214</v>
      </c>
      <c r="F25" s="1">
        <v>5.2883259513305703</v>
      </c>
      <c r="G25" s="1">
        <v>2.92549724362051</v>
      </c>
    </row>
    <row r="26" spans="1:7" x14ac:dyDescent="0.25">
      <c r="A26" t="s">
        <v>172</v>
      </c>
      <c r="B26" t="s">
        <v>26</v>
      </c>
      <c r="C26">
        <v>114</v>
      </c>
      <c r="D26">
        <v>31</v>
      </c>
      <c r="E26" s="39">
        <v>0.27200000000000002</v>
      </c>
      <c r="F26" s="1">
        <v>9.3358462338579393</v>
      </c>
      <c r="G26" s="1">
        <v>14.8520200365151</v>
      </c>
    </row>
    <row r="27" spans="1:7" x14ac:dyDescent="0.25">
      <c r="A27" t="s">
        <v>172</v>
      </c>
      <c r="B27" t="s">
        <v>27</v>
      </c>
      <c r="C27">
        <v>21054</v>
      </c>
      <c r="D27">
        <v>5737</v>
      </c>
      <c r="E27" s="39">
        <v>0.27200000000000002</v>
      </c>
      <c r="F27" s="1">
        <v>11.579274751524499</v>
      </c>
      <c r="G27" s="1">
        <v>6.1225850882271002</v>
      </c>
    </row>
    <row r="28" spans="1:7" x14ac:dyDescent="0.25">
      <c r="A28" t="s">
        <v>172</v>
      </c>
      <c r="B28" t="s">
        <v>28</v>
      </c>
      <c r="C28">
        <v>1567</v>
      </c>
      <c r="D28">
        <v>336</v>
      </c>
      <c r="E28" s="39">
        <v>0.214</v>
      </c>
      <c r="F28" s="1">
        <v>5.9818289592857701</v>
      </c>
      <c r="G28" s="1">
        <v>5.5772965566832999</v>
      </c>
    </row>
    <row r="29" spans="1:7" x14ac:dyDescent="0.25">
      <c r="A29" t="s">
        <v>172</v>
      </c>
      <c r="B29" t="s">
        <v>29</v>
      </c>
      <c r="C29">
        <v>95</v>
      </c>
      <c r="D29">
        <v>41</v>
      </c>
      <c r="E29" s="39">
        <v>0.432</v>
      </c>
      <c r="F29" s="1">
        <v>25.666928733245499</v>
      </c>
      <c r="G29" s="1">
        <v>29.735199800317201</v>
      </c>
    </row>
    <row r="30" spans="1:7" x14ac:dyDescent="0.25">
      <c r="A30" t="s">
        <v>172</v>
      </c>
      <c r="B30" t="s">
        <v>30</v>
      </c>
      <c r="C30">
        <v>16</v>
      </c>
    </row>
    <row r="31" spans="1:7" x14ac:dyDescent="0.25">
      <c r="A31" t="s">
        <v>172</v>
      </c>
      <c r="B31" t="s">
        <v>31</v>
      </c>
      <c r="C31">
        <v>17949</v>
      </c>
      <c r="D31">
        <v>4263</v>
      </c>
      <c r="E31" s="39">
        <v>0.23799999999999999</v>
      </c>
      <c r="F31" s="1">
        <v>7.7727114716281198</v>
      </c>
      <c r="G31" s="1">
        <v>6.3997723764906302</v>
      </c>
    </row>
    <row r="32" spans="1:7" x14ac:dyDescent="0.25">
      <c r="A32" t="s">
        <v>172</v>
      </c>
      <c r="B32" t="s">
        <v>32</v>
      </c>
      <c r="C32">
        <v>6339</v>
      </c>
      <c r="D32">
        <v>638</v>
      </c>
      <c r="E32" s="39">
        <v>0.10100000000000001</v>
      </c>
      <c r="F32" s="1">
        <v>1.8083236060363901</v>
      </c>
      <c r="G32" s="1">
        <v>1.9641002960158001</v>
      </c>
    </row>
    <row r="33" spans="1:7" x14ac:dyDescent="0.25">
      <c r="A33" t="s">
        <v>172</v>
      </c>
      <c r="B33" t="s">
        <v>33</v>
      </c>
      <c r="C33">
        <v>22455</v>
      </c>
      <c r="D33">
        <v>2777</v>
      </c>
      <c r="E33" s="39">
        <v>0.124</v>
      </c>
      <c r="F33" s="1">
        <v>1.8698440115705399</v>
      </c>
      <c r="G33" s="1">
        <v>1.9551612667073599</v>
      </c>
    </row>
    <row r="34" spans="1:7" x14ac:dyDescent="0.25">
      <c r="A34" t="s">
        <v>172</v>
      </c>
      <c r="B34" t="s">
        <v>34</v>
      </c>
      <c r="C34">
        <v>2590</v>
      </c>
      <c r="D34">
        <v>522</v>
      </c>
      <c r="E34" s="39">
        <v>0.20200000000000001</v>
      </c>
      <c r="F34" s="1">
        <v>2.64620116018695</v>
      </c>
      <c r="G34" s="1">
        <v>2.58534757623995</v>
      </c>
    </row>
    <row r="35" spans="1:7" x14ac:dyDescent="0.25">
      <c r="A35" t="s">
        <v>172</v>
      </c>
      <c r="B35" t="s">
        <v>35</v>
      </c>
      <c r="C35">
        <v>321</v>
      </c>
      <c r="D35">
        <v>110</v>
      </c>
      <c r="E35" s="39">
        <v>0.34300000000000003</v>
      </c>
      <c r="F35" s="1">
        <v>7.14340300746791</v>
      </c>
      <c r="G35" s="1">
        <v>7.1258219781709702</v>
      </c>
    </row>
    <row r="36" spans="1:7" x14ac:dyDescent="0.25">
      <c r="A36" t="s">
        <v>172</v>
      </c>
      <c r="B36" t="s">
        <v>36</v>
      </c>
      <c r="C36">
        <v>1127</v>
      </c>
      <c r="D36">
        <v>525</v>
      </c>
      <c r="E36" s="39">
        <v>0.46600000000000003</v>
      </c>
      <c r="F36" s="1">
        <v>6.2848982098377899</v>
      </c>
      <c r="G36" s="1">
        <v>5.8896541308111301</v>
      </c>
    </row>
    <row r="37" spans="1:7" x14ac:dyDescent="0.25">
      <c r="A37" t="s">
        <v>172</v>
      </c>
      <c r="B37" t="s">
        <v>37</v>
      </c>
      <c r="C37">
        <v>173</v>
      </c>
      <c r="D37">
        <v>32</v>
      </c>
      <c r="E37" s="39">
        <v>0.185</v>
      </c>
    </row>
    <row r="38" spans="1:7" x14ac:dyDescent="0.25">
      <c r="A38" t="s">
        <v>172</v>
      </c>
      <c r="B38" t="s">
        <v>38</v>
      </c>
      <c r="C38">
        <v>71</v>
      </c>
      <c r="D38">
        <v>17</v>
      </c>
      <c r="E38" s="39">
        <v>0.23899999999999999</v>
      </c>
    </row>
    <row r="39" spans="1:7" x14ac:dyDescent="0.25">
      <c r="A39" t="s">
        <v>172</v>
      </c>
      <c r="B39" t="s">
        <v>39</v>
      </c>
      <c r="C39">
        <v>1208</v>
      </c>
      <c r="D39">
        <v>156</v>
      </c>
      <c r="E39" s="39">
        <v>0.129</v>
      </c>
      <c r="F39" s="1">
        <v>3.69243347777034</v>
      </c>
      <c r="G39" s="1">
        <v>3.7490982318931199</v>
      </c>
    </row>
    <row r="40" spans="1:7" x14ac:dyDescent="0.25">
      <c r="A40" t="s">
        <v>172</v>
      </c>
      <c r="B40" t="s">
        <v>40</v>
      </c>
      <c r="C40">
        <v>82</v>
      </c>
      <c r="D40">
        <v>26</v>
      </c>
      <c r="E40" s="39">
        <v>0.317</v>
      </c>
      <c r="F40" s="1">
        <v>14.165258548906699</v>
      </c>
      <c r="G40" s="1">
        <v>12.4258266478494</v>
      </c>
    </row>
    <row r="41" spans="1:7" x14ac:dyDescent="0.25">
      <c r="A41" t="s">
        <v>172</v>
      </c>
      <c r="B41" t="s">
        <v>41</v>
      </c>
      <c r="C41">
        <v>3143</v>
      </c>
      <c r="D41">
        <v>674</v>
      </c>
      <c r="E41" s="39">
        <v>0.214</v>
      </c>
      <c r="F41" s="1">
        <v>4.3303045380189502</v>
      </c>
      <c r="G41" s="1">
        <v>3.6010298722611598</v>
      </c>
    </row>
    <row r="42" spans="1:7" x14ac:dyDescent="0.25">
      <c r="A42" t="s">
        <v>172</v>
      </c>
      <c r="B42" t="s">
        <v>42</v>
      </c>
      <c r="C42">
        <v>827</v>
      </c>
      <c r="D42">
        <v>258</v>
      </c>
      <c r="E42" s="39">
        <v>0.312</v>
      </c>
      <c r="F42" s="1">
        <v>4.4782197813329203</v>
      </c>
      <c r="G42" s="1">
        <v>2.6587887800798402</v>
      </c>
    </row>
    <row r="43" spans="1:7" x14ac:dyDescent="0.25">
      <c r="A43" t="s">
        <v>172</v>
      </c>
      <c r="B43" t="s">
        <v>43</v>
      </c>
      <c r="C43">
        <v>7574</v>
      </c>
      <c r="D43">
        <v>3085</v>
      </c>
      <c r="E43" s="39">
        <v>0.40699999999999997</v>
      </c>
      <c r="F43" s="1">
        <v>16.9462689056719</v>
      </c>
      <c r="G43" s="1">
        <v>11.8786495579246</v>
      </c>
    </row>
    <row r="44" spans="1:7" x14ac:dyDescent="0.25">
      <c r="A44" t="s">
        <v>172</v>
      </c>
      <c r="B44" t="s">
        <v>44</v>
      </c>
      <c r="C44">
        <v>3567</v>
      </c>
      <c r="D44">
        <v>1135</v>
      </c>
      <c r="E44" s="39">
        <v>0.318</v>
      </c>
      <c r="F44" s="1">
        <v>10.1852563952965</v>
      </c>
      <c r="G44" s="1">
        <v>6.3074194322394197</v>
      </c>
    </row>
    <row r="45" spans="1:7" x14ac:dyDescent="0.25">
      <c r="A45" t="s">
        <v>172</v>
      </c>
      <c r="B45" t="s">
        <v>45</v>
      </c>
      <c r="C45">
        <v>4013</v>
      </c>
      <c r="D45">
        <v>760</v>
      </c>
      <c r="E45" s="39">
        <v>0.189</v>
      </c>
    </row>
    <row r="46" spans="1:7" x14ac:dyDescent="0.25">
      <c r="A46" t="s">
        <v>172</v>
      </c>
      <c r="B46" t="s">
        <v>46</v>
      </c>
      <c r="C46">
        <v>1476</v>
      </c>
      <c r="D46">
        <v>258</v>
      </c>
      <c r="E46" s="39">
        <v>0.17499999999999999</v>
      </c>
      <c r="F46" s="1">
        <v>4.1134559725351298</v>
      </c>
      <c r="G46" s="1">
        <v>4.1097934141147103</v>
      </c>
    </row>
    <row r="47" spans="1:7" x14ac:dyDescent="0.25">
      <c r="A47" t="s">
        <v>172</v>
      </c>
      <c r="B47" t="s">
        <v>47</v>
      </c>
      <c r="C47">
        <v>25</v>
      </c>
    </row>
    <row r="48" spans="1:7" x14ac:dyDescent="0.25">
      <c r="A48" t="s">
        <v>172</v>
      </c>
      <c r="B48" t="s">
        <v>48</v>
      </c>
      <c r="C48">
        <v>5203</v>
      </c>
      <c r="D48">
        <v>2532</v>
      </c>
      <c r="E48" s="39">
        <v>0.48699999999999999</v>
      </c>
      <c r="F48" s="1">
        <v>11.6745527799724</v>
      </c>
      <c r="G48" s="1">
        <v>10.0981303885667</v>
      </c>
    </row>
    <row r="49" spans="1:7" x14ac:dyDescent="0.25">
      <c r="A49" t="s">
        <v>172</v>
      </c>
      <c r="B49" t="s">
        <v>49</v>
      </c>
      <c r="C49">
        <v>112</v>
      </c>
      <c r="D49">
        <v>22</v>
      </c>
      <c r="E49" s="39">
        <v>0.19600000000000001</v>
      </c>
    </row>
    <row r="50" spans="1:7" x14ac:dyDescent="0.25">
      <c r="A50" t="s">
        <v>172</v>
      </c>
      <c r="B50" t="s">
        <v>50</v>
      </c>
      <c r="C50">
        <v>3939</v>
      </c>
    </row>
    <row r="51" spans="1:7" x14ac:dyDescent="0.25">
      <c r="A51" t="s">
        <v>172</v>
      </c>
      <c r="B51" t="s">
        <v>51</v>
      </c>
      <c r="C51">
        <v>518</v>
      </c>
      <c r="D51">
        <v>177</v>
      </c>
      <c r="E51" s="39">
        <v>0.34200000000000003</v>
      </c>
      <c r="F51" s="1">
        <v>5.3292421457693502</v>
      </c>
      <c r="G51" s="1">
        <v>5.5061392590567504</v>
      </c>
    </row>
    <row r="52" spans="1:7" x14ac:dyDescent="0.25">
      <c r="A52" t="s">
        <v>172</v>
      </c>
      <c r="B52" t="s">
        <v>52</v>
      </c>
      <c r="C52">
        <v>107</v>
      </c>
      <c r="D52">
        <v>44</v>
      </c>
      <c r="E52" s="39">
        <v>0.41099999999999998</v>
      </c>
      <c r="F52" s="1">
        <v>6.37529200499353</v>
      </c>
      <c r="G52" s="1">
        <v>4.7791324053699604</v>
      </c>
    </row>
    <row r="53" spans="1:7" x14ac:dyDescent="0.25">
      <c r="A53" t="s">
        <v>172</v>
      </c>
      <c r="B53" t="s">
        <v>53</v>
      </c>
      <c r="C53">
        <v>458</v>
      </c>
      <c r="D53">
        <v>171</v>
      </c>
      <c r="E53" s="39">
        <v>0.373</v>
      </c>
      <c r="F53" s="1">
        <v>14.2597976885324</v>
      </c>
      <c r="G53" s="1">
        <v>8.2583768590295392</v>
      </c>
    </row>
    <row r="54" spans="1:7" x14ac:dyDescent="0.25">
      <c r="A54" t="s">
        <v>172</v>
      </c>
      <c r="B54" t="s">
        <v>54</v>
      </c>
      <c r="C54">
        <v>6034</v>
      </c>
      <c r="D54">
        <v>1497</v>
      </c>
      <c r="E54" s="39">
        <v>0.248</v>
      </c>
      <c r="F54" s="1">
        <v>11.0904046623206</v>
      </c>
      <c r="G54" s="1">
        <v>10.270555472538801</v>
      </c>
    </row>
    <row r="55" spans="1:7" x14ac:dyDescent="0.25">
      <c r="A55" t="s">
        <v>172</v>
      </c>
      <c r="B55" t="s">
        <v>55</v>
      </c>
      <c r="C55">
        <v>21541</v>
      </c>
      <c r="D55">
        <v>3228</v>
      </c>
      <c r="E55" s="39">
        <v>0.15</v>
      </c>
      <c r="F55" s="1">
        <v>7.8914278405338703</v>
      </c>
      <c r="G55" s="1">
        <v>7.9430132109507898</v>
      </c>
    </row>
    <row r="56" spans="1:7" x14ac:dyDescent="0.25">
      <c r="A56" t="s">
        <v>172</v>
      </c>
      <c r="B56" t="s">
        <v>56</v>
      </c>
      <c r="C56">
        <v>14585</v>
      </c>
      <c r="D56">
        <v>6175</v>
      </c>
      <c r="E56" s="39">
        <v>0.42299999999999999</v>
      </c>
      <c r="F56" s="1">
        <v>15.325108759393199</v>
      </c>
      <c r="G56" s="1">
        <v>13.472793458477099</v>
      </c>
    </row>
    <row r="57" spans="1:7" x14ac:dyDescent="0.25">
      <c r="A57" t="s">
        <v>172</v>
      </c>
      <c r="B57" t="s">
        <v>57</v>
      </c>
      <c r="C57">
        <v>11088</v>
      </c>
      <c r="D57">
        <v>2035</v>
      </c>
      <c r="E57" s="39">
        <v>0.184</v>
      </c>
      <c r="F57" s="1">
        <v>6.0915099727408197</v>
      </c>
      <c r="G57" s="1">
        <v>5.8520665347336696</v>
      </c>
    </row>
    <row r="58" spans="1:7" x14ac:dyDescent="0.25">
      <c r="A58" t="s">
        <v>172</v>
      </c>
      <c r="B58" t="s">
        <v>58</v>
      </c>
      <c r="C58">
        <v>32023</v>
      </c>
      <c r="D58">
        <v>7868</v>
      </c>
      <c r="E58" s="39">
        <v>0.246</v>
      </c>
      <c r="F58" s="1">
        <v>6.2205753007523503</v>
      </c>
      <c r="G58" s="1">
        <v>5.8070812883679004</v>
      </c>
    </row>
    <row r="59" spans="1:7" x14ac:dyDescent="0.25">
      <c r="A59" t="s">
        <v>172</v>
      </c>
      <c r="B59" t="s">
        <v>59</v>
      </c>
      <c r="C59">
        <v>9947</v>
      </c>
      <c r="D59">
        <v>3014</v>
      </c>
      <c r="E59" s="39">
        <v>0.30299999999999999</v>
      </c>
      <c r="F59" s="1">
        <v>2.3709540877422701</v>
      </c>
      <c r="G59" s="1">
        <v>1.8058741936498801</v>
      </c>
    </row>
    <row r="60" spans="1:7" x14ac:dyDescent="0.25">
      <c r="A60" t="s">
        <v>172</v>
      </c>
      <c r="B60" t="s">
        <v>60</v>
      </c>
      <c r="C60">
        <v>4631</v>
      </c>
      <c r="D60">
        <v>1193</v>
      </c>
      <c r="E60" s="39">
        <v>0.25800000000000001</v>
      </c>
      <c r="F60" s="1">
        <v>2.22805240450676</v>
      </c>
      <c r="G60" s="1">
        <v>1.9445838299181899</v>
      </c>
    </row>
    <row r="61" spans="1:7" x14ac:dyDescent="0.25">
      <c r="A61" t="s">
        <v>172</v>
      </c>
      <c r="B61" t="s">
        <v>61</v>
      </c>
      <c r="C61">
        <v>1684</v>
      </c>
      <c r="D61">
        <v>540</v>
      </c>
      <c r="E61" s="39">
        <v>0.32100000000000001</v>
      </c>
      <c r="F61" s="1">
        <v>6.6643646055179602</v>
      </c>
      <c r="G61" s="1">
        <v>4.0197106809455896</v>
      </c>
    </row>
    <row r="62" spans="1:7" x14ac:dyDescent="0.25">
      <c r="A62" t="s">
        <v>172</v>
      </c>
      <c r="B62" t="s">
        <v>62</v>
      </c>
      <c r="C62">
        <v>117</v>
      </c>
      <c r="D62">
        <v>32</v>
      </c>
      <c r="E62" s="39">
        <v>0.27400000000000002</v>
      </c>
    </row>
    <row r="63" spans="1:7" x14ac:dyDescent="0.25">
      <c r="A63" t="s">
        <v>172</v>
      </c>
      <c r="B63" t="s">
        <v>63</v>
      </c>
      <c r="C63">
        <v>423</v>
      </c>
      <c r="D63">
        <v>115</v>
      </c>
      <c r="E63" s="39">
        <v>0.27200000000000002</v>
      </c>
      <c r="F63" s="1">
        <v>7.8666451959568402</v>
      </c>
      <c r="G63" s="1">
        <v>5.5799051075168604</v>
      </c>
    </row>
    <row r="64" spans="1:7" x14ac:dyDescent="0.25">
      <c r="A64" t="s">
        <v>172</v>
      </c>
      <c r="B64" t="s">
        <v>64</v>
      </c>
      <c r="C64">
        <v>173</v>
      </c>
      <c r="D64">
        <v>52</v>
      </c>
      <c r="E64" s="39">
        <v>0.30099999999999999</v>
      </c>
      <c r="F64" s="1">
        <v>11.2535891295291</v>
      </c>
      <c r="G64" s="1">
        <v>14.184026410122</v>
      </c>
    </row>
    <row r="65" spans="1:7" x14ac:dyDescent="0.25">
      <c r="A65" t="s">
        <v>172</v>
      </c>
      <c r="B65" t="s">
        <v>65</v>
      </c>
      <c r="C65">
        <v>2488</v>
      </c>
      <c r="D65">
        <v>881</v>
      </c>
      <c r="E65" s="39">
        <v>0.35399999999999998</v>
      </c>
      <c r="F65" s="1">
        <v>13.303604036845799</v>
      </c>
      <c r="G65" s="1">
        <v>10.420916303805299</v>
      </c>
    </row>
    <row r="66" spans="1:7" x14ac:dyDescent="0.25">
      <c r="A66" t="s">
        <v>172</v>
      </c>
      <c r="B66" t="s">
        <v>66</v>
      </c>
      <c r="C66">
        <v>502</v>
      </c>
      <c r="D66">
        <v>198</v>
      </c>
      <c r="E66" s="39">
        <v>0.39400000000000002</v>
      </c>
      <c r="F66" s="1">
        <v>23.454378635491299</v>
      </c>
      <c r="G66" s="1">
        <v>10.0666252064911</v>
      </c>
    </row>
  </sheetData>
  <pageMargins left="0.7" right="0.7" top="0.75" bottom="0.75" header="0.511811023622047" footer="0.511811023622047"/>
  <pageSetup paperSize="9" orientation="portrait" horizontalDpi="300" verticalDpi="300"/>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sheetPr>
  <dimension ref="A1:M1048575"/>
  <sheetViews>
    <sheetView zoomScale="90" zoomScaleNormal="90" workbookViewId="0">
      <selection activeCell="O14" sqref="O14"/>
    </sheetView>
  </sheetViews>
  <sheetFormatPr defaultColWidth="11.5703125" defaultRowHeight="13.9" customHeight="1" x14ac:dyDescent="0.25"/>
  <cols>
    <col min="1" max="1" width="71.42578125" customWidth="1"/>
    <col min="2" max="2" width="18.28515625" customWidth="1"/>
    <col min="3" max="4" width="32.28515625" customWidth="1"/>
    <col min="5" max="5" width="24" customWidth="1"/>
    <col min="6" max="6" width="19.140625" customWidth="1"/>
    <col min="7" max="7" width="28.42578125" customWidth="1"/>
    <col min="8" max="8" width="28.5703125" customWidth="1"/>
    <col min="9" max="9" width="17.28515625" customWidth="1"/>
    <col min="10" max="11" width="32.28515625" customWidth="1"/>
    <col min="12" max="12" width="19.140625" customWidth="1"/>
    <col min="13" max="13" width="26.28515625" customWidth="1"/>
    <col min="14" max="14" width="29.7109375" customWidth="1"/>
  </cols>
  <sheetData>
    <row r="1" spans="1:13" ht="15" x14ac:dyDescent="0.25">
      <c r="A1" s="11" t="s">
        <v>128</v>
      </c>
      <c r="B1" s="50" t="s">
        <v>111</v>
      </c>
      <c r="C1" s="50" t="s">
        <v>112</v>
      </c>
      <c r="D1" s="50" t="s">
        <v>113</v>
      </c>
      <c r="E1" s="50" t="s">
        <v>114</v>
      </c>
      <c r="F1" s="50" t="s">
        <v>115</v>
      </c>
      <c r="G1" s="50" t="s">
        <v>116</v>
      </c>
      <c r="H1" s="49" t="s">
        <v>117</v>
      </c>
      <c r="I1" s="48" t="s">
        <v>118</v>
      </c>
      <c r="J1" s="48" t="s">
        <v>119</v>
      </c>
      <c r="K1" s="48" t="s">
        <v>120</v>
      </c>
      <c r="L1" s="48" t="s">
        <v>121</v>
      </c>
      <c r="M1" s="48" t="s">
        <v>122</v>
      </c>
    </row>
    <row r="2" spans="1:13" ht="15" x14ac:dyDescent="0.25">
      <c r="A2" s="9"/>
      <c r="B2" s="9"/>
      <c r="C2" s="9"/>
      <c r="D2" s="9"/>
      <c r="E2" s="9"/>
      <c r="F2" s="9"/>
      <c r="G2" s="9"/>
      <c r="H2" s="9"/>
      <c r="I2" s="9"/>
      <c r="J2" s="9"/>
      <c r="K2" s="9"/>
      <c r="L2" s="9"/>
      <c r="M2" s="9"/>
    </row>
    <row r="3" spans="1:13" ht="15" x14ac:dyDescent="0.25">
      <c r="A3" s="11" t="s">
        <v>127</v>
      </c>
      <c r="B3" s="9">
        <f t="shared" ref="B3:M3" si="0">COUNTIF(B13:B97,"&gt;0")</f>
        <v>65</v>
      </c>
      <c r="C3" s="9">
        <f t="shared" si="0"/>
        <v>60</v>
      </c>
      <c r="D3" s="9">
        <f t="shared" si="0"/>
        <v>60</v>
      </c>
      <c r="E3" s="9">
        <f t="shared" si="0"/>
        <v>42</v>
      </c>
      <c r="F3" s="9">
        <f t="shared" si="0"/>
        <v>35</v>
      </c>
      <c r="G3" s="9">
        <f t="shared" si="0"/>
        <v>61</v>
      </c>
      <c r="H3" s="9">
        <f t="shared" si="0"/>
        <v>65</v>
      </c>
      <c r="I3" s="9">
        <f t="shared" si="0"/>
        <v>65</v>
      </c>
      <c r="J3" s="9">
        <f t="shared" si="0"/>
        <v>60</v>
      </c>
      <c r="K3" s="9">
        <f t="shared" si="0"/>
        <v>60</v>
      </c>
      <c r="L3" s="9">
        <f t="shared" si="0"/>
        <v>37</v>
      </c>
      <c r="M3" s="9">
        <f t="shared" si="0"/>
        <v>61</v>
      </c>
    </row>
    <row r="4" spans="1:13" ht="15" x14ac:dyDescent="0.25">
      <c r="A4" s="11" t="s">
        <v>143</v>
      </c>
      <c r="B4" s="9">
        <f t="shared" ref="B4:M4" si="1">SUM(B13:B71)</f>
        <v>417724</v>
      </c>
      <c r="C4" s="9">
        <f t="shared" si="1"/>
        <v>417433</v>
      </c>
      <c r="D4" s="9">
        <f t="shared" si="1"/>
        <v>417433</v>
      </c>
      <c r="E4" s="9">
        <f t="shared" si="1"/>
        <v>394372</v>
      </c>
      <c r="F4" s="9">
        <f t="shared" si="1"/>
        <v>124605</v>
      </c>
      <c r="G4" s="9">
        <f t="shared" si="1"/>
        <v>206060</v>
      </c>
      <c r="H4" s="9">
        <f t="shared" si="1"/>
        <v>417724</v>
      </c>
      <c r="I4" s="9">
        <f t="shared" si="1"/>
        <v>393260</v>
      </c>
      <c r="J4" s="9">
        <f t="shared" si="1"/>
        <v>393091</v>
      </c>
      <c r="K4" s="9">
        <f t="shared" si="1"/>
        <v>393091</v>
      </c>
      <c r="L4" s="9">
        <f t="shared" si="1"/>
        <v>120134</v>
      </c>
      <c r="M4" s="9">
        <f t="shared" si="1"/>
        <v>194581</v>
      </c>
    </row>
    <row r="5" spans="1:13" ht="15" x14ac:dyDescent="0.25">
      <c r="B5" s="2"/>
      <c r="C5" s="3"/>
      <c r="D5" s="3"/>
      <c r="E5" s="3"/>
      <c r="F5" s="3"/>
      <c r="G5" s="3"/>
      <c r="H5" s="4"/>
      <c r="I5" s="4"/>
      <c r="J5" s="4"/>
      <c r="K5" s="4"/>
      <c r="L5" s="4"/>
      <c r="M5" s="4"/>
    </row>
    <row r="6" spans="1:13" ht="30" x14ac:dyDescent="0.25">
      <c r="A6" s="10" t="s">
        <v>142</v>
      </c>
      <c r="B6" s="12" t="s">
        <v>125</v>
      </c>
      <c r="C6" s="10" t="s">
        <v>123</v>
      </c>
      <c r="D6" s="10" t="s">
        <v>123</v>
      </c>
      <c r="E6" s="10" t="s">
        <v>124</v>
      </c>
      <c r="F6" s="12" t="s">
        <v>230</v>
      </c>
      <c r="G6" s="12" t="s">
        <v>126</v>
      </c>
      <c r="H6" s="12" t="s">
        <v>125</v>
      </c>
      <c r="I6" s="12" t="s">
        <v>125</v>
      </c>
      <c r="J6" s="10" t="s">
        <v>123</v>
      </c>
      <c r="K6" s="10" t="s">
        <v>123</v>
      </c>
      <c r="L6" s="12" t="s">
        <v>231</v>
      </c>
      <c r="M6" s="10" t="s">
        <v>126</v>
      </c>
    </row>
    <row r="7" spans="1:13" ht="15" x14ac:dyDescent="0.25">
      <c r="A7" s="8"/>
      <c r="B7" s="8"/>
      <c r="C7" s="8"/>
      <c r="D7" s="8"/>
      <c r="E7" s="8"/>
      <c r="F7" s="8"/>
      <c r="G7" s="8" t="s">
        <v>16</v>
      </c>
      <c r="H7" s="8"/>
      <c r="I7" s="8"/>
      <c r="J7" s="8"/>
      <c r="K7" s="8"/>
      <c r="L7" s="8"/>
      <c r="M7" s="8" t="s">
        <v>16</v>
      </c>
    </row>
    <row r="8" spans="1:13" ht="15" x14ac:dyDescent="0.25">
      <c r="A8" s="8"/>
      <c r="B8" s="8"/>
      <c r="C8" s="8" t="s">
        <v>14</v>
      </c>
      <c r="D8" s="8" t="s">
        <v>14</v>
      </c>
      <c r="E8" s="8"/>
      <c r="F8" s="8"/>
      <c r="G8" s="8" t="s">
        <v>30</v>
      </c>
      <c r="H8" s="8"/>
      <c r="I8" s="8"/>
      <c r="J8" s="8" t="s">
        <v>14</v>
      </c>
      <c r="K8" s="8" t="s">
        <v>14</v>
      </c>
      <c r="L8" s="8"/>
      <c r="M8" s="8" t="s">
        <v>30</v>
      </c>
    </row>
    <row r="9" spans="1:13" ht="15" x14ac:dyDescent="0.25">
      <c r="A9" s="8"/>
      <c r="B9" s="8"/>
      <c r="C9" s="8" t="s">
        <v>16</v>
      </c>
      <c r="D9" s="8" t="s">
        <v>16</v>
      </c>
      <c r="E9" s="8"/>
      <c r="F9" s="8"/>
      <c r="G9" s="8" t="s">
        <v>37</v>
      </c>
      <c r="H9" s="8"/>
      <c r="I9" s="8"/>
      <c r="J9" s="8" t="s">
        <v>16</v>
      </c>
      <c r="K9" s="8" t="s">
        <v>16</v>
      </c>
      <c r="L9" s="8"/>
      <c r="M9" s="8" t="s">
        <v>37</v>
      </c>
    </row>
    <row r="10" spans="1:13" ht="15" x14ac:dyDescent="0.25">
      <c r="A10" s="8"/>
      <c r="B10" s="8"/>
      <c r="C10" s="8" t="s">
        <v>21</v>
      </c>
      <c r="D10" s="8" t="s">
        <v>21</v>
      </c>
      <c r="E10" s="8"/>
      <c r="F10" s="8"/>
      <c r="G10" s="8" t="s">
        <v>49</v>
      </c>
      <c r="H10" s="8"/>
      <c r="I10" s="8"/>
      <c r="J10" s="8" t="s">
        <v>21</v>
      </c>
      <c r="K10" s="8" t="s">
        <v>21</v>
      </c>
      <c r="L10" s="8"/>
      <c r="M10" s="8" t="s">
        <v>49</v>
      </c>
    </row>
    <row r="11" spans="1:13" ht="15" x14ac:dyDescent="0.25">
      <c r="A11" s="8"/>
      <c r="B11" s="8"/>
      <c r="C11" s="8" t="s">
        <v>30</v>
      </c>
      <c r="D11" s="8" t="s">
        <v>30</v>
      </c>
      <c r="E11" s="8"/>
      <c r="F11" s="8"/>
      <c r="G11" s="8"/>
      <c r="H11" s="8"/>
      <c r="I11" s="8"/>
      <c r="J11" s="8" t="s">
        <v>30</v>
      </c>
      <c r="K11" s="8" t="s">
        <v>30</v>
      </c>
      <c r="L11" s="8"/>
      <c r="M11" s="8"/>
    </row>
    <row r="12" spans="1:13" ht="15" x14ac:dyDescent="0.25">
      <c r="A12" s="8"/>
      <c r="B12" s="8"/>
      <c r="C12" s="8" t="s">
        <v>47</v>
      </c>
      <c r="D12" s="8" t="s">
        <v>47</v>
      </c>
      <c r="E12" s="8"/>
      <c r="F12" s="8"/>
      <c r="G12" s="8"/>
      <c r="H12" s="8"/>
      <c r="I12" s="8"/>
      <c r="J12" s="8" t="s">
        <v>47</v>
      </c>
      <c r="K12" s="8" t="s">
        <v>47</v>
      </c>
      <c r="L12" s="8"/>
      <c r="M12" s="8"/>
    </row>
    <row r="13" spans="1:13" ht="18" customHeight="1" x14ac:dyDescent="0.25">
      <c r="B13" s="5"/>
      <c r="C13" s="5"/>
      <c r="D13" s="5"/>
      <c r="E13" s="5"/>
      <c r="F13" s="5"/>
      <c r="G13" s="5"/>
      <c r="H13" s="5"/>
      <c r="I13" s="5"/>
      <c r="J13" s="5"/>
      <c r="K13" s="5"/>
      <c r="L13" s="5"/>
      <c r="M13" s="5"/>
    </row>
    <row r="14" spans="1:13" s="7" customFormat="1" ht="60" x14ac:dyDescent="0.25">
      <c r="A14" s="7" t="s">
        <v>0</v>
      </c>
      <c r="B14" s="5" t="s">
        <v>130</v>
      </c>
      <c r="C14" s="5" t="s">
        <v>131</v>
      </c>
      <c r="D14" s="5" t="s">
        <v>132</v>
      </c>
      <c r="E14" s="5" t="s">
        <v>133</v>
      </c>
      <c r="F14" s="5" t="s">
        <v>134</v>
      </c>
      <c r="G14" s="5" t="s">
        <v>135</v>
      </c>
      <c r="H14" s="5" t="s">
        <v>136</v>
      </c>
      <c r="I14" s="5" t="s">
        <v>137</v>
      </c>
      <c r="J14" s="5" t="s">
        <v>138</v>
      </c>
      <c r="K14" s="5" t="s">
        <v>139</v>
      </c>
      <c r="L14" s="5" t="s">
        <v>140</v>
      </c>
      <c r="M14" s="5" t="s">
        <v>141</v>
      </c>
    </row>
    <row r="15" spans="1:13" ht="15" x14ac:dyDescent="0.25">
      <c r="A15" t="s">
        <v>2</v>
      </c>
      <c r="B15">
        <f>IF(SUMIF(elek_kental_2024!$B$2:$B$10000,A15,elek_kental_2024!$C$2:$C$10000)&gt;0,SUMIF(elek_kental_2024!$B$2:$B$10000,A15,elek_kental_2024!$C$2:$C$10000),"")</f>
        <v>75</v>
      </c>
      <c r="C15">
        <f>IF(SUMIF(elek_kental_bouwj_2024!$B$2:$B$10000,A15,elek_kental_bouwj_2024!$D$2:$D$10000)&gt;0,SUMIF(elek_kental_bouwj_2024!$B$2:$B$10000,A15,elek_kental_bouwj_2024!$D$2:$D$10000),"")</f>
        <v>75</v>
      </c>
      <c r="D15">
        <f>IF(SUMIF(elek_kental_opp_2024!$B$2:$B$10000,A15,elek_kental_opp_2024!$D$2:$D$10000)&gt;0,SUMIF(elek_kental_opp_2024!$B$2:$B$10000,A15,elek_kental_opp_2024!$D$2:$D$10000),"")</f>
        <v>75</v>
      </c>
      <c r="E15" t="str">
        <f>IF(SUMIF(elek_kental_subsets_2024!$B$2:$B$10000,A15,elek_kental_subsets_2024!$D$2:$D$10000)&gt;0,SUMIF(elek_kental_subsets_2024!$B$2:$B$10000,A15,elek_kental_subsets_2024!$D$2:$D$10000),"")</f>
        <v/>
      </c>
      <c r="F15" t="str">
        <f>IF(SUMIF(elek_kental_label_2024!$B$2:$B$9917,A15,elek_kental_label_2024!$D$2:$D$9917)&gt;0,SUMIF(elek_kental_label_2024!$B$2:$B$9917,A15,elek_kental_label_2024!$D$2:$D$9917),"")</f>
        <v/>
      </c>
      <c r="G15">
        <f>IF(SUMIF(elek_kental_diensten_2024!$B$2:$B$10000,A15,elek_kental_diensten_2024!$C$2:$C$10000)&gt;0,SUMIF(elek_kental_diensten_2024!$B$2:$B$10000,A15,elek_kental_diensten_2024!$C$2:$C$10000),"")</f>
        <v>48</v>
      </c>
      <c r="H15">
        <f>IF(SUMIF(zonnestroom_kentallen_2024!$B$2:$B$10000,A15,zonnestroom_kentallen_2024!$C$2:$C$10000)&gt;0,SUMIF(zonnestroom_kentallen_2024!$B$2:$B$10000,A15,zonnestroom_kentallen_2024!$C$2:$C$10000),"")</f>
        <v>75</v>
      </c>
      <c r="I15">
        <f>IF(SUMIF(gas_kental_2024!$B$2:$B$10000,A15,gas_kental_2024!$C$2:$C$10000)&gt;0,SUMIF(gas_kental_2024!$B$2:$B$10000,A15,gas_kental_2024!$C$2:$C$10000),"")</f>
        <v>67</v>
      </c>
      <c r="J15">
        <f>IF(SUMIF(gas_kental_bouwj_2024!$B$2:$B$10000,A15,gas_kental_bouwj_2024!$D$2:$D$10000)&gt;0,SUMIF(gas_kental_bouwj_2024!$B$2:$B$10000,A15,gas_kental_bouwj_2024!$D$2:$D$10000),"")</f>
        <v>67</v>
      </c>
      <c r="K15">
        <f>IF(SUMIF(gas_kental_opp_2024!$B$2:$B$10000,A15,gas_kental_opp_2024!$D$2:$D$10000)&gt;0,SUMIF(gas_kental_opp_2024!$B$2:$B$10000,A15,gas_kental_opp_2024!$D$2:$D$10000),"")</f>
        <v>67</v>
      </c>
      <c r="L15" t="str">
        <f>IF(SUMIF(gas_kental_label_2024!$B$2:$B$9917,A15,gas_kental_label_2024!$D$2:$D$9917)&gt;0,SUMIF(gas_kental_label_2024!$B$2:$B$9917,A15,gas_kental_label_2024!$D$2:$D$9917),"")</f>
        <v/>
      </c>
      <c r="M15">
        <f>IF(SUMIF(gas_kental_diensten_2024!$B$2:$B$10000,A15,gas_kental_diensten_2024!$C$2:$C$10000)&gt;0,SUMIF(gas_kental_diensten_2024!$B$2:$B$10000,A15,gas_kental_diensten_2024!$C$2:$C$10000),"")</f>
        <v>45</v>
      </c>
    </row>
    <row r="16" spans="1:13" ht="15" x14ac:dyDescent="0.25">
      <c r="A16" t="s">
        <v>3</v>
      </c>
      <c r="B16">
        <f>IF(SUMIF(elek_kental_2024!$B$2:$B$10000,A16,elek_kental_2024!$C$2:$C$10000)&gt;0,SUMIF(elek_kental_2024!$B$2:$B$10000,A16,elek_kental_2024!$C$2:$C$10000),"")</f>
        <v>4930</v>
      </c>
      <c r="C16">
        <f>IF(SUMIF(elek_kental_bouwj_2024!$B$2:$B$10000,A16,elek_kental_bouwj_2024!$D$2:$D$10000)&gt;0,SUMIF(elek_kental_bouwj_2024!$B$2:$B$10000,A16,elek_kental_bouwj_2024!$D$2:$D$10000),"")</f>
        <v>4930</v>
      </c>
      <c r="D16">
        <f>IF(SUMIF(elek_kental_opp_2024!$B$2:$B$10000,A16,elek_kental_opp_2024!$D$2:$D$10000)&gt;0,SUMIF(elek_kental_opp_2024!$B$2:$B$10000,A16,elek_kental_opp_2024!$D$2:$D$10000),"")</f>
        <v>4930</v>
      </c>
      <c r="E16">
        <f>IF(SUMIF(elek_kental_subsets_2024!$B$2:$B$10000,A16,elek_kental_subsets_2024!$D$2:$D$10000)&gt;0,SUMIF(elek_kental_subsets_2024!$B$2:$B$10000,A16,elek_kental_subsets_2024!$D$2:$D$10000),"")</f>
        <v>4930</v>
      </c>
      <c r="F16">
        <f>IF(SUMIF(elek_kental_label_2024!$B$2:$B$9917,A16,elek_kental_label_2024!$D$2:$D$9917)&gt;0,SUMIF(elek_kental_label_2024!$B$2:$B$9917,A16,elek_kental_label_2024!$D$2:$D$9917),"")</f>
        <v>1668</v>
      </c>
      <c r="G16">
        <f>IF(SUMIF(elek_kental_diensten_2024!$B$2:$B$10000,A16,elek_kental_diensten_2024!$C$2:$C$10000)&gt;0,SUMIF(elek_kental_diensten_2024!$B$2:$B$10000,A16,elek_kental_diensten_2024!$C$2:$C$10000),"")</f>
        <v>4356</v>
      </c>
      <c r="H16">
        <f>IF(SUMIF(zonnestroom_kentallen_2024!$B$2:$B$10000,A16,zonnestroom_kentallen_2024!$C$2:$C$10000)&gt;0,SUMIF(zonnestroom_kentallen_2024!$B$2:$B$10000,A16,zonnestroom_kentallen_2024!$C$2:$C$10000),"")</f>
        <v>4930</v>
      </c>
      <c r="I16">
        <f>IF(SUMIF(gas_kental_2024!$B$2:$B$10000,A16,gas_kental_2024!$C$2:$C$10000)&gt;0,SUMIF(gas_kental_2024!$B$2:$B$10000,A16,gas_kental_2024!$C$2:$C$10000),"")</f>
        <v>4421</v>
      </c>
      <c r="J16">
        <f>IF(SUMIF(gas_kental_bouwj_2024!$B$2:$B$10000,A16,gas_kental_bouwj_2024!$D$2:$D$10000)&gt;0,SUMIF(gas_kental_bouwj_2024!$B$2:$B$10000,A16,gas_kental_bouwj_2024!$D$2:$D$10000),"")</f>
        <v>4421</v>
      </c>
      <c r="K16">
        <f>IF(SUMIF(gas_kental_opp_2024!$B$2:$B$10000,A16,gas_kental_opp_2024!$D$2:$D$10000)&gt;0,SUMIF(gas_kental_opp_2024!$B$2:$B$10000,A16,gas_kental_opp_2024!$D$2:$D$10000),"")</f>
        <v>4421</v>
      </c>
      <c r="L16">
        <f>IF(SUMIF(gas_kental_label_2024!$B$2:$B$9917,A16,gas_kental_label_2024!$D$2:$D$9917)&gt;0,SUMIF(gas_kental_label_2024!$B$2:$B$9917,A16,gas_kental_label_2024!$D$2:$D$9917),"")</f>
        <v>1407</v>
      </c>
      <c r="M16">
        <f>IF(SUMIF(gas_kental_diensten_2024!$B$2:$B$10000,A16,gas_kental_diensten_2024!$C$2:$C$10000)&gt;0,SUMIF(gas_kental_diensten_2024!$B$2:$B$10000,A16,gas_kental_diensten_2024!$C$2:$C$10000),"")</f>
        <v>3919</v>
      </c>
    </row>
    <row r="17" spans="1:13" ht="15" x14ac:dyDescent="0.25">
      <c r="A17" t="s">
        <v>4</v>
      </c>
      <c r="B17">
        <f>IF(SUMIF(elek_kental_2024!$B$2:$B$10000,A17,elek_kental_2024!$C$2:$C$10000)&gt;0,SUMIF(elek_kental_2024!$B$2:$B$10000,A17,elek_kental_2024!$C$2:$C$10000),"")</f>
        <v>22285</v>
      </c>
      <c r="C17">
        <f>IF(SUMIF(elek_kental_bouwj_2024!$B$2:$B$10000,A17,elek_kental_bouwj_2024!$D$2:$D$10000)&gt;0,SUMIF(elek_kental_bouwj_2024!$B$2:$B$10000,A17,elek_kental_bouwj_2024!$D$2:$D$10000),"")</f>
        <v>22285</v>
      </c>
      <c r="D17">
        <f>IF(SUMIF(elek_kental_opp_2024!$B$2:$B$10000,A17,elek_kental_opp_2024!$D$2:$D$10000)&gt;0,SUMIF(elek_kental_opp_2024!$B$2:$B$10000,A17,elek_kental_opp_2024!$D$2:$D$10000),"")</f>
        <v>22285</v>
      </c>
      <c r="E17">
        <f>IF(SUMIF(elek_kental_subsets_2024!$B$2:$B$10000,A17,elek_kental_subsets_2024!$D$2:$D$10000)&gt;0,SUMIF(elek_kental_subsets_2024!$B$2:$B$10000,A17,elek_kental_subsets_2024!$D$2:$D$10000),"")</f>
        <v>22285</v>
      </c>
      <c r="F17" t="str">
        <f>IF(SUMIF(elek_kental_label_2024!$B$2:$B$9917,A17,elek_kental_label_2024!$D$2:$D$9917)&gt;0,SUMIF(elek_kental_label_2024!$B$2:$B$9917,A17,elek_kental_label_2024!$D$2:$D$9917),"")</f>
        <v/>
      </c>
      <c r="G17">
        <f>IF(SUMIF(elek_kental_diensten_2024!$B$2:$B$10000,A17,elek_kental_diensten_2024!$C$2:$C$10000)&gt;0,SUMIF(elek_kental_diensten_2024!$B$2:$B$10000,A17,elek_kental_diensten_2024!$C$2:$C$10000),"")</f>
        <v>11071</v>
      </c>
      <c r="H17">
        <f>IF(SUMIF(zonnestroom_kentallen_2024!$B$2:$B$10000,A17,zonnestroom_kentallen_2024!$C$2:$C$10000)&gt;0,SUMIF(zonnestroom_kentallen_2024!$B$2:$B$10000,A17,zonnestroom_kentallen_2024!$C$2:$C$10000),"")</f>
        <v>22285</v>
      </c>
      <c r="I17">
        <f>IF(SUMIF(gas_kental_2024!$B$2:$B$10000,A17,gas_kental_2024!$C$2:$C$10000)&gt;0,SUMIF(gas_kental_2024!$B$2:$B$10000,A17,gas_kental_2024!$C$2:$C$10000),"")</f>
        <v>18137</v>
      </c>
      <c r="J17">
        <f>IF(SUMIF(gas_kental_bouwj_2024!$B$2:$B$10000,A17,gas_kental_bouwj_2024!$D$2:$D$10000)&gt;0,SUMIF(gas_kental_bouwj_2024!$B$2:$B$10000,A17,gas_kental_bouwj_2024!$D$2:$D$10000),"")</f>
        <v>18137</v>
      </c>
      <c r="K17">
        <f>IF(SUMIF(gas_kental_opp_2024!$B$2:$B$10000,A17,gas_kental_opp_2024!$D$2:$D$10000)&gt;0,SUMIF(gas_kental_opp_2024!$B$2:$B$10000,A17,gas_kental_opp_2024!$D$2:$D$10000),"")</f>
        <v>18137</v>
      </c>
      <c r="L17" t="str">
        <f>IF(SUMIF(gas_kental_label_2024!$B$2:$B$9917,A17,gas_kental_label_2024!$D$2:$D$9917)&gt;0,SUMIF(gas_kental_label_2024!$B$2:$B$9917,A17,gas_kental_label_2024!$D$2:$D$9917),"")</f>
        <v/>
      </c>
      <c r="M17">
        <f>IF(SUMIF(gas_kental_diensten_2024!$B$2:$B$10000,A17,gas_kental_diensten_2024!$C$2:$C$10000)&gt;0,SUMIF(gas_kental_diensten_2024!$B$2:$B$10000,A17,gas_kental_diensten_2024!$C$2:$C$10000),"")</f>
        <v>9621</v>
      </c>
    </row>
    <row r="18" spans="1:13" ht="15" x14ac:dyDescent="0.25">
      <c r="A18" t="s">
        <v>5</v>
      </c>
      <c r="B18">
        <f>IF(SUMIF(elek_kental_2024!$B$2:$B$10000,A18,elek_kental_2024!$C$2:$C$10000)&gt;0,SUMIF(elek_kental_2024!$B$2:$B$10000,A18,elek_kental_2024!$C$2:$C$10000),"")</f>
        <v>12743</v>
      </c>
      <c r="C18">
        <f>IF(SUMIF(elek_kental_bouwj_2024!$B$2:$B$10000,A18,elek_kental_bouwj_2024!$D$2:$D$10000)&gt;0,SUMIF(elek_kental_bouwj_2024!$B$2:$B$10000,A18,elek_kental_bouwj_2024!$D$2:$D$10000),"")</f>
        <v>12743</v>
      </c>
      <c r="D18">
        <f>IF(SUMIF(elek_kental_opp_2024!$B$2:$B$10000,A18,elek_kental_opp_2024!$D$2:$D$10000)&gt;0,SUMIF(elek_kental_opp_2024!$B$2:$B$10000,A18,elek_kental_opp_2024!$D$2:$D$10000),"")</f>
        <v>12743</v>
      </c>
      <c r="E18">
        <f>IF(SUMIF(elek_kental_subsets_2024!$B$2:$B$10000,A18,elek_kental_subsets_2024!$D$2:$D$10000)&gt;0,SUMIF(elek_kental_subsets_2024!$B$2:$B$10000,A18,elek_kental_subsets_2024!$D$2:$D$10000),"")</f>
        <v>12743</v>
      </c>
      <c r="F18" t="str">
        <f>IF(SUMIF(elek_kental_label_2024!$B$2:$B$9917,A18,elek_kental_label_2024!$D$2:$D$9917)&gt;0,SUMIF(elek_kental_label_2024!$B$2:$B$9917,A18,elek_kental_label_2024!$D$2:$D$9917),"")</f>
        <v/>
      </c>
      <c r="G18">
        <f>IF(SUMIF(elek_kental_diensten_2024!$B$2:$B$10000,A18,elek_kental_diensten_2024!$C$2:$C$10000)&gt;0,SUMIF(elek_kental_diensten_2024!$B$2:$B$10000,A18,elek_kental_diensten_2024!$C$2:$C$10000),"")</f>
        <v>8520</v>
      </c>
      <c r="H18">
        <f>IF(SUMIF(zonnestroom_kentallen_2024!$B$2:$B$10000,A18,zonnestroom_kentallen_2024!$C$2:$C$10000)&gt;0,SUMIF(zonnestroom_kentallen_2024!$B$2:$B$10000,A18,zonnestroom_kentallen_2024!$C$2:$C$10000),"")</f>
        <v>12743</v>
      </c>
      <c r="I18">
        <f>IF(SUMIF(gas_kental_2024!$B$2:$B$10000,A18,gas_kental_2024!$C$2:$C$10000)&gt;0,SUMIF(gas_kental_2024!$B$2:$B$10000,A18,gas_kental_2024!$C$2:$C$10000),"")</f>
        <v>11155</v>
      </c>
      <c r="J18">
        <f>IF(SUMIF(gas_kental_bouwj_2024!$B$2:$B$10000,A18,gas_kental_bouwj_2024!$D$2:$D$10000)&gt;0,SUMIF(gas_kental_bouwj_2024!$B$2:$B$10000,A18,gas_kental_bouwj_2024!$D$2:$D$10000),"")</f>
        <v>11155</v>
      </c>
      <c r="K18">
        <f>IF(SUMIF(gas_kental_opp_2024!$B$2:$B$10000,A18,gas_kental_opp_2024!$D$2:$D$10000)&gt;0,SUMIF(gas_kental_opp_2024!$B$2:$B$10000,A18,gas_kental_opp_2024!$D$2:$D$10000),"")</f>
        <v>11155</v>
      </c>
      <c r="L18" t="str">
        <f>IF(SUMIF(gas_kental_label_2024!$B$2:$B$9917,A18,gas_kental_label_2024!$D$2:$D$9917)&gt;0,SUMIF(gas_kental_label_2024!$B$2:$B$9917,A18,gas_kental_label_2024!$D$2:$D$9917),"")</f>
        <v/>
      </c>
      <c r="M18">
        <f>IF(SUMIF(gas_kental_diensten_2024!$B$2:$B$10000,A18,gas_kental_diensten_2024!$C$2:$C$10000)&gt;0,SUMIF(gas_kental_diensten_2024!$B$2:$B$10000,A18,gas_kental_diensten_2024!$C$2:$C$10000),"")</f>
        <v>7430</v>
      </c>
    </row>
    <row r="19" spans="1:13" ht="15" x14ac:dyDescent="0.25">
      <c r="A19" t="s">
        <v>6</v>
      </c>
      <c r="B19">
        <f>IF(SUMIF(elek_kental_2024!$B$2:$B$10000,A19,elek_kental_2024!$C$2:$C$10000)&gt;0,SUMIF(elek_kental_2024!$B$2:$B$10000,A19,elek_kental_2024!$C$2:$C$10000),"")</f>
        <v>5661</v>
      </c>
      <c r="C19">
        <f>IF(SUMIF(elek_kental_bouwj_2024!$B$2:$B$10000,A19,elek_kental_bouwj_2024!$D$2:$D$10000)&gt;0,SUMIF(elek_kental_bouwj_2024!$B$2:$B$10000,A19,elek_kental_bouwj_2024!$D$2:$D$10000),"")</f>
        <v>5661</v>
      </c>
      <c r="D19">
        <f>IF(SUMIF(elek_kental_opp_2024!$B$2:$B$10000,A19,elek_kental_opp_2024!$D$2:$D$10000)&gt;0,SUMIF(elek_kental_opp_2024!$B$2:$B$10000,A19,elek_kental_opp_2024!$D$2:$D$10000),"")</f>
        <v>5661</v>
      </c>
      <c r="E19">
        <f>IF(SUMIF(elek_kental_subsets_2024!$B$2:$B$10000,A19,elek_kental_subsets_2024!$D$2:$D$10000)&gt;0,SUMIF(elek_kental_subsets_2024!$B$2:$B$10000,A19,elek_kental_subsets_2024!$D$2:$D$10000),"")</f>
        <v>5661</v>
      </c>
      <c r="F19" t="str">
        <f>IF(SUMIF(elek_kental_label_2024!$B$2:$B$9917,A19,elek_kental_label_2024!$D$2:$D$9917)&gt;0,SUMIF(elek_kental_label_2024!$B$2:$B$9917,A19,elek_kental_label_2024!$D$2:$D$9917),"")</f>
        <v/>
      </c>
      <c r="G19">
        <f>IF(SUMIF(elek_kental_diensten_2024!$B$2:$B$10000,A19,elek_kental_diensten_2024!$C$2:$C$10000)&gt;0,SUMIF(elek_kental_diensten_2024!$B$2:$B$10000,A19,elek_kental_diensten_2024!$C$2:$C$10000),"")</f>
        <v>2141</v>
      </c>
      <c r="H19">
        <f>IF(SUMIF(zonnestroom_kentallen_2024!$B$2:$B$10000,A19,zonnestroom_kentallen_2024!$C$2:$C$10000)&gt;0,SUMIF(zonnestroom_kentallen_2024!$B$2:$B$10000,A19,zonnestroom_kentallen_2024!$C$2:$C$10000),"")</f>
        <v>5661</v>
      </c>
      <c r="I19">
        <f>IF(SUMIF(gas_kental_2024!$B$2:$B$10000,A19,gas_kental_2024!$C$2:$C$10000)&gt;0,SUMIF(gas_kental_2024!$B$2:$B$10000,A19,gas_kental_2024!$C$2:$C$10000),"")</f>
        <v>4929</v>
      </c>
      <c r="J19">
        <f>IF(SUMIF(gas_kental_bouwj_2024!$B$2:$B$10000,A19,gas_kental_bouwj_2024!$D$2:$D$10000)&gt;0,SUMIF(gas_kental_bouwj_2024!$B$2:$B$10000,A19,gas_kental_bouwj_2024!$D$2:$D$10000),"")</f>
        <v>4929</v>
      </c>
      <c r="K19">
        <f>IF(SUMIF(gas_kental_opp_2024!$B$2:$B$10000,A19,gas_kental_opp_2024!$D$2:$D$10000)&gt;0,SUMIF(gas_kental_opp_2024!$B$2:$B$10000,A19,gas_kental_opp_2024!$D$2:$D$10000),"")</f>
        <v>4929</v>
      </c>
      <c r="L19" t="str">
        <f>IF(SUMIF(gas_kental_label_2024!$B$2:$B$9917,A19,gas_kental_label_2024!$D$2:$D$9917)&gt;0,SUMIF(gas_kental_label_2024!$B$2:$B$9917,A19,gas_kental_label_2024!$D$2:$D$9917),"")</f>
        <v/>
      </c>
      <c r="M19">
        <f>IF(SUMIF(gas_kental_diensten_2024!$B$2:$B$10000,A19,gas_kental_diensten_2024!$C$2:$C$10000)&gt;0,SUMIF(gas_kental_diensten_2024!$B$2:$B$10000,A19,gas_kental_diensten_2024!$C$2:$C$10000),"")</f>
        <v>1883</v>
      </c>
    </row>
    <row r="20" spans="1:13" ht="15" x14ac:dyDescent="0.25">
      <c r="A20" t="s">
        <v>7</v>
      </c>
      <c r="B20">
        <f>IF(SUMIF(elek_kental_2024!$B$2:$B$10000,A20,elek_kental_2024!$C$2:$C$10000)&gt;0,SUMIF(elek_kental_2024!$B$2:$B$10000,A20,elek_kental_2024!$C$2:$C$10000),"")</f>
        <v>5028</v>
      </c>
      <c r="C20">
        <f>IF(SUMIF(elek_kental_bouwj_2024!$B$2:$B$10000,A20,elek_kental_bouwj_2024!$D$2:$D$10000)&gt;0,SUMIF(elek_kental_bouwj_2024!$B$2:$B$10000,A20,elek_kental_bouwj_2024!$D$2:$D$10000),"")</f>
        <v>5028</v>
      </c>
      <c r="D20">
        <f>IF(SUMIF(elek_kental_opp_2024!$B$2:$B$10000,A20,elek_kental_opp_2024!$D$2:$D$10000)&gt;0,SUMIF(elek_kental_opp_2024!$B$2:$B$10000,A20,elek_kental_opp_2024!$D$2:$D$10000),"")</f>
        <v>5028</v>
      </c>
      <c r="E20">
        <f>IF(SUMIF(elek_kental_subsets_2024!$B$2:$B$10000,A20,elek_kental_subsets_2024!$D$2:$D$10000)&gt;0,SUMIF(elek_kental_subsets_2024!$B$2:$B$10000,A20,elek_kental_subsets_2024!$D$2:$D$10000),"")</f>
        <v>5028</v>
      </c>
      <c r="F20" t="str">
        <f>IF(SUMIF(elek_kental_label_2024!$B$2:$B$9917,A20,elek_kental_label_2024!$D$2:$D$9917)&gt;0,SUMIF(elek_kental_label_2024!$B$2:$B$9917,A20,elek_kental_label_2024!$D$2:$D$9917),"")</f>
        <v/>
      </c>
      <c r="G20">
        <f>IF(SUMIF(elek_kental_diensten_2024!$B$2:$B$10000,A20,elek_kental_diensten_2024!$C$2:$C$10000)&gt;0,SUMIF(elek_kental_diensten_2024!$B$2:$B$10000,A20,elek_kental_diensten_2024!$C$2:$C$10000),"")</f>
        <v>1542</v>
      </c>
      <c r="H20">
        <f>IF(SUMIF(zonnestroom_kentallen_2024!$B$2:$B$10000,A20,zonnestroom_kentallen_2024!$C$2:$C$10000)&gt;0,SUMIF(zonnestroom_kentallen_2024!$B$2:$B$10000,A20,zonnestroom_kentallen_2024!$C$2:$C$10000),"")</f>
        <v>5028</v>
      </c>
      <c r="I20">
        <f>IF(SUMIF(gas_kental_2024!$B$2:$B$10000,A20,gas_kental_2024!$C$2:$C$10000)&gt;0,SUMIF(gas_kental_2024!$B$2:$B$10000,A20,gas_kental_2024!$C$2:$C$10000),"")</f>
        <v>4544</v>
      </c>
      <c r="J20">
        <f>IF(SUMIF(gas_kental_bouwj_2024!$B$2:$B$10000,A20,gas_kental_bouwj_2024!$D$2:$D$10000)&gt;0,SUMIF(gas_kental_bouwj_2024!$B$2:$B$10000,A20,gas_kental_bouwj_2024!$D$2:$D$10000),"")</f>
        <v>4544</v>
      </c>
      <c r="K20">
        <f>IF(SUMIF(gas_kental_opp_2024!$B$2:$B$10000,A20,gas_kental_opp_2024!$D$2:$D$10000)&gt;0,SUMIF(gas_kental_opp_2024!$B$2:$B$10000,A20,gas_kental_opp_2024!$D$2:$D$10000),"")</f>
        <v>4544</v>
      </c>
      <c r="L20" t="str">
        <f>IF(SUMIF(gas_kental_label_2024!$B$2:$B$9917,A20,gas_kental_label_2024!$D$2:$D$9917)&gt;0,SUMIF(gas_kental_label_2024!$B$2:$B$9917,A20,gas_kental_label_2024!$D$2:$D$9917),"")</f>
        <v/>
      </c>
      <c r="M20">
        <f>IF(SUMIF(gas_kental_diensten_2024!$B$2:$B$10000,A20,gas_kental_diensten_2024!$C$2:$C$10000)&gt;0,SUMIF(gas_kental_diensten_2024!$B$2:$B$10000,A20,gas_kental_diensten_2024!$C$2:$C$10000),"")</f>
        <v>1403</v>
      </c>
    </row>
    <row r="21" spans="1:13" ht="15" x14ac:dyDescent="0.25">
      <c r="A21" t="s">
        <v>8</v>
      </c>
      <c r="B21">
        <f>IF(SUMIF(elek_kental_2024!$B$2:$B$10000,A21,elek_kental_2024!$C$2:$C$10000)&gt;0,SUMIF(elek_kental_2024!$B$2:$B$10000,A21,elek_kental_2024!$C$2:$C$10000),"")</f>
        <v>10761</v>
      </c>
      <c r="C21">
        <f>IF(SUMIF(elek_kental_bouwj_2024!$B$2:$B$10000,A21,elek_kental_bouwj_2024!$D$2:$D$10000)&gt;0,SUMIF(elek_kental_bouwj_2024!$B$2:$B$10000,A21,elek_kental_bouwj_2024!$D$2:$D$10000),"")</f>
        <v>10761</v>
      </c>
      <c r="D21">
        <f>IF(SUMIF(elek_kental_opp_2024!$B$2:$B$10000,A21,elek_kental_opp_2024!$D$2:$D$10000)&gt;0,SUMIF(elek_kental_opp_2024!$B$2:$B$10000,A21,elek_kental_opp_2024!$D$2:$D$10000),"")</f>
        <v>10761</v>
      </c>
      <c r="E21">
        <f>IF(SUMIF(elek_kental_subsets_2024!$B$2:$B$10000,A21,elek_kental_subsets_2024!$D$2:$D$10000)&gt;0,SUMIF(elek_kental_subsets_2024!$B$2:$B$10000,A21,elek_kental_subsets_2024!$D$2:$D$10000),"")</f>
        <v>10761</v>
      </c>
      <c r="F21" t="str">
        <f>IF(SUMIF(elek_kental_label_2024!$B$2:$B$9917,A21,elek_kental_label_2024!$D$2:$D$9917)&gt;0,SUMIF(elek_kental_label_2024!$B$2:$B$9917,A21,elek_kental_label_2024!$D$2:$D$9917),"")</f>
        <v/>
      </c>
      <c r="G21">
        <f>IF(SUMIF(elek_kental_diensten_2024!$B$2:$B$10000,A21,elek_kental_diensten_2024!$C$2:$C$10000)&gt;0,SUMIF(elek_kental_diensten_2024!$B$2:$B$10000,A21,elek_kental_diensten_2024!$C$2:$C$10000),"")</f>
        <v>6493</v>
      </c>
      <c r="H21">
        <f>IF(SUMIF(zonnestroom_kentallen_2024!$B$2:$B$10000,A21,zonnestroom_kentallen_2024!$C$2:$C$10000)&gt;0,SUMIF(zonnestroom_kentallen_2024!$B$2:$B$10000,A21,zonnestroom_kentallen_2024!$C$2:$C$10000),"")</f>
        <v>10761</v>
      </c>
      <c r="I21">
        <f>IF(SUMIF(gas_kental_2024!$B$2:$B$10000,A21,gas_kental_2024!$C$2:$C$10000)&gt;0,SUMIF(gas_kental_2024!$B$2:$B$10000,A21,gas_kental_2024!$C$2:$C$10000),"")</f>
        <v>9659</v>
      </c>
      <c r="J21">
        <f>IF(SUMIF(gas_kental_bouwj_2024!$B$2:$B$10000,A21,gas_kental_bouwj_2024!$D$2:$D$10000)&gt;0,SUMIF(gas_kental_bouwj_2024!$B$2:$B$10000,A21,gas_kental_bouwj_2024!$D$2:$D$10000),"")</f>
        <v>9659</v>
      </c>
      <c r="K21">
        <f>IF(SUMIF(gas_kental_opp_2024!$B$2:$B$10000,A21,gas_kental_opp_2024!$D$2:$D$10000)&gt;0,SUMIF(gas_kental_opp_2024!$B$2:$B$10000,A21,gas_kental_opp_2024!$D$2:$D$10000),"")</f>
        <v>9659</v>
      </c>
      <c r="L21" t="str">
        <f>IF(SUMIF(gas_kental_label_2024!$B$2:$B$9917,A21,gas_kental_label_2024!$D$2:$D$9917)&gt;0,SUMIF(gas_kental_label_2024!$B$2:$B$9917,A21,gas_kental_label_2024!$D$2:$D$9917),"")</f>
        <v/>
      </c>
      <c r="M21">
        <f>IF(SUMIF(gas_kental_diensten_2024!$B$2:$B$10000,A21,gas_kental_diensten_2024!$C$2:$C$10000)&gt;0,SUMIF(gas_kental_diensten_2024!$B$2:$B$10000,A21,gas_kental_diensten_2024!$C$2:$C$10000),"")</f>
        <v>5851</v>
      </c>
    </row>
    <row r="22" spans="1:13" ht="15" x14ac:dyDescent="0.25">
      <c r="A22" t="s">
        <v>9</v>
      </c>
      <c r="B22">
        <f>IF(SUMIF(elek_kental_2024!$B$2:$B$10000,A22,elek_kental_2024!$C$2:$C$10000)&gt;0,SUMIF(elek_kental_2024!$B$2:$B$10000,A22,elek_kental_2024!$C$2:$C$10000),"")</f>
        <v>19454</v>
      </c>
      <c r="C22">
        <f>IF(SUMIF(elek_kental_bouwj_2024!$B$2:$B$10000,A22,elek_kental_bouwj_2024!$D$2:$D$10000)&gt;0,SUMIF(elek_kental_bouwj_2024!$B$2:$B$10000,A22,elek_kental_bouwj_2024!$D$2:$D$10000),"")</f>
        <v>19454</v>
      </c>
      <c r="D22">
        <f>IF(SUMIF(elek_kental_opp_2024!$B$2:$B$10000,A22,elek_kental_opp_2024!$D$2:$D$10000)&gt;0,SUMIF(elek_kental_opp_2024!$B$2:$B$10000,A22,elek_kental_opp_2024!$D$2:$D$10000),"")</f>
        <v>19454</v>
      </c>
      <c r="E22" t="str">
        <f>IF(SUMIF(elek_kental_subsets_2024!$B$2:$B$10000,A22,elek_kental_subsets_2024!$D$2:$D$10000)&gt;0,SUMIF(elek_kental_subsets_2024!$B$2:$B$10000,A22,elek_kental_subsets_2024!$D$2:$D$10000),"")</f>
        <v/>
      </c>
      <c r="F22" t="str">
        <f>IF(SUMIF(elek_kental_label_2024!$B$2:$B$9917,A22,elek_kental_label_2024!$D$2:$D$9917)&gt;0,SUMIF(elek_kental_label_2024!$B$2:$B$9917,A22,elek_kental_label_2024!$D$2:$D$9917),"")</f>
        <v/>
      </c>
      <c r="G22">
        <f>IF(SUMIF(elek_kental_diensten_2024!$B$2:$B$10000,A22,elek_kental_diensten_2024!$C$2:$C$10000)&gt;0,SUMIF(elek_kental_diensten_2024!$B$2:$B$10000,A22,elek_kental_diensten_2024!$C$2:$C$10000),"")</f>
        <v>7022</v>
      </c>
      <c r="H22">
        <f>IF(SUMIF(zonnestroom_kentallen_2024!$B$2:$B$10000,A22,zonnestroom_kentallen_2024!$C$2:$C$10000)&gt;0,SUMIF(zonnestroom_kentallen_2024!$B$2:$B$10000,A22,zonnestroom_kentallen_2024!$C$2:$C$10000),"")</f>
        <v>19454</v>
      </c>
      <c r="I22">
        <f>IF(SUMIF(gas_kental_2024!$B$2:$B$10000,A22,gas_kental_2024!$C$2:$C$10000)&gt;0,SUMIF(gas_kental_2024!$B$2:$B$10000,A22,gas_kental_2024!$C$2:$C$10000),"")</f>
        <v>17641</v>
      </c>
      <c r="J22">
        <f>IF(SUMIF(gas_kental_bouwj_2024!$B$2:$B$10000,A22,gas_kental_bouwj_2024!$D$2:$D$10000)&gt;0,SUMIF(gas_kental_bouwj_2024!$B$2:$B$10000,A22,gas_kental_bouwj_2024!$D$2:$D$10000),"")</f>
        <v>17641</v>
      </c>
      <c r="K22">
        <f>IF(SUMIF(gas_kental_opp_2024!$B$2:$B$10000,A22,gas_kental_opp_2024!$D$2:$D$10000)&gt;0,SUMIF(gas_kental_opp_2024!$B$2:$B$10000,A22,gas_kental_opp_2024!$D$2:$D$10000),"")</f>
        <v>17641</v>
      </c>
      <c r="L22" t="str">
        <f>IF(SUMIF(gas_kental_label_2024!$B$2:$B$9917,A22,gas_kental_label_2024!$D$2:$D$9917)&gt;0,SUMIF(gas_kental_label_2024!$B$2:$B$9917,A22,gas_kental_label_2024!$D$2:$D$9917),"")</f>
        <v/>
      </c>
      <c r="M22">
        <f>IF(SUMIF(gas_kental_diensten_2024!$B$2:$B$10000,A22,gas_kental_diensten_2024!$C$2:$C$10000)&gt;0,SUMIF(gas_kental_diensten_2024!$B$2:$B$10000,A22,gas_kental_diensten_2024!$C$2:$C$10000),"")</f>
        <v>6293</v>
      </c>
    </row>
    <row r="23" spans="1:13" ht="15" x14ac:dyDescent="0.25">
      <c r="A23" t="s">
        <v>10</v>
      </c>
      <c r="B23">
        <f>IF(SUMIF(elek_kental_2024!$B$2:$B$10000,A23,elek_kental_2024!$C$2:$C$10000)&gt;0,SUMIF(elek_kental_2024!$B$2:$B$10000,A23,elek_kental_2024!$C$2:$C$10000),"")</f>
        <v>67198</v>
      </c>
      <c r="C23">
        <f>IF(SUMIF(elek_kental_bouwj_2024!$B$2:$B$10000,A23,elek_kental_bouwj_2024!$D$2:$D$10000)&gt;0,SUMIF(elek_kental_bouwj_2024!$B$2:$B$10000,A23,elek_kental_bouwj_2024!$D$2:$D$10000),"")</f>
        <v>67198</v>
      </c>
      <c r="D23">
        <f>IF(SUMIF(elek_kental_opp_2024!$B$2:$B$10000,A23,elek_kental_opp_2024!$D$2:$D$10000)&gt;0,SUMIF(elek_kental_opp_2024!$B$2:$B$10000,A23,elek_kental_opp_2024!$D$2:$D$10000),"")</f>
        <v>67198</v>
      </c>
      <c r="E23">
        <f>IF(SUMIF(elek_kental_subsets_2024!$B$2:$B$10000,A23,elek_kental_subsets_2024!$D$2:$D$10000)&gt;0,SUMIF(elek_kental_subsets_2024!$B$2:$B$10000,A23,elek_kental_subsets_2024!$D$2:$D$10000),"")</f>
        <v>67198</v>
      </c>
      <c r="F23" t="str">
        <f>IF(SUMIF(elek_kental_label_2024!$B$2:$B$9917,A23,elek_kental_label_2024!$D$2:$D$9917)&gt;0,SUMIF(elek_kental_label_2024!$B$2:$B$9917,A23,elek_kental_label_2024!$D$2:$D$9917),"")</f>
        <v/>
      </c>
      <c r="G23">
        <f>IF(SUMIF(elek_kental_diensten_2024!$B$2:$B$10000,A23,elek_kental_diensten_2024!$C$2:$C$10000)&gt;0,SUMIF(elek_kental_diensten_2024!$B$2:$B$10000,A23,elek_kental_diensten_2024!$C$2:$C$10000),"")</f>
        <v>8738</v>
      </c>
      <c r="H23">
        <f>IF(SUMIF(zonnestroom_kentallen_2024!$B$2:$B$10000,A23,zonnestroom_kentallen_2024!$C$2:$C$10000)&gt;0,SUMIF(zonnestroom_kentallen_2024!$B$2:$B$10000,A23,zonnestroom_kentallen_2024!$C$2:$C$10000),"")</f>
        <v>67198</v>
      </c>
      <c r="I23">
        <f>IF(SUMIF(gas_kental_2024!$B$2:$B$10000,A23,gas_kental_2024!$C$2:$C$10000)&gt;0,SUMIF(gas_kental_2024!$B$2:$B$10000,A23,gas_kental_2024!$C$2:$C$10000),"")</f>
        <v>63374</v>
      </c>
      <c r="J23">
        <f>IF(SUMIF(gas_kental_bouwj_2024!$B$2:$B$10000,A23,gas_kental_bouwj_2024!$D$2:$D$10000)&gt;0,SUMIF(gas_kental_bouwj_2024!$B$2:$B$10000,A23,gas_kental_bouwj_2024!$D$2:$D$10000),"")</f>
        <v>63374</v>
      </c>
      <c r="K23">
        <f>IF(SUMIF(gas_kental_opp_2024!$B$2:$B$10000,A23,gas_kental_opp_2024!$D$2:$D$10000)&gt;0,SUMIF(gas_kental_opp_2024!$B$2:$B$10000,A23,gas_kental_opp_2024!$D$2:$D$10000),"")</f>
        <v>63374</v>
      </c>
      <c r="L23" t="str">
        <f>IF(SUMIF(gas_kental_label_2024!$B$2:$B$9917,A23,gas_kental_label_2024!$D$2:$D$9917)&gt;0,SUMIF(gas_kental_label_2024!$B$2:$B$9917,A23,gas_kental_label_2024!$D$2:$D$9917),"")</f>
        <v/>
      </c>
      <c r="M23">
        <f>IF(SUMIF(gas_kental_diensten_2024!$B$2:$B$10000,A23,gas_kental_diensten_2024!$C$2:$C$10000)&gt;0,SUMIF(gas_kental_diensten_2024!$B$2:$B$10000,A23,gas_kental_diensten_2024!$C$2:$C$10000),"")</f>
        <v>8004</v>
      </c>
    </row>
    <row r="24" spans="1:13" ht="15" x14ac:dyDescent="0.25">
      <c r="A24" t="s">
        <v>11</v>
      </c>
      <c r="B24">
        <f>IF(SUMIF(elek_kental_2024!$B$2:$B$10000,A24,elek_kental_2024!$C$2:$C$10000)&gt;0,SUMIF(elek_kental_2024!$B$2:$B$10000,A24,elek_kental_2024!$C$2:$C$10000),"")</f>
        <v>9530</v>
      </c>
      <c r="C24">
        <f>IF(SUMIF(elek_kental_bouwj_2024!$B$2:$B$10000,A24,elek_kental_bouwj_2024!$D$2:$D$10000)&gt;0,SUMIF(elek_kental_bouwj_2024!$B$2:$B$10000,A24,elek_kental_bouwj_2024!$D$2:$D$10000),"")</f>
        <v>9530</v>
      </c>
      <c r="D24">
        <f>IF(SUMIF(elek_kental_opp_2024!$B$2:$B$10000,A24,elek_kental_opp_2024!$D$2:$D$10000)&gt;0,SUMIF(elek_kental_opp_2024!$B$2:$B$10000,A24,elek_kental_opp_2024!$D$2:$D$10000),"")</f>
        <v>9530</v>
      </c>
      <c r="E24">
        <f>IF(SUMIF(elek_kental_subsets_2024!$B$2:$B$10000,A24,elek_kental_subsets_2024!$D$2:$D$10000)&gt;0,SUMIF(elek_kental_subsets_2024!$B$2:$B$10000,A24,elek_kental_subsets_2024!$D$2:$D$10000),"")</f>
        <v>9530</v>
      </c>
      <c r="F24">
        <f>IF(SUMIF(elek_kental_label_2024!$B$2:$B$9917,A24,elek_kental_label_2024!$D$2:$D$9917)&gt;0,SUMIF(elek_kental_label_2024!$B$2:$B$9917,A24,elek_kental_label_2024!$D$2:$D$9917),"")</f>
        <v>2610</v>
      </c>
      <c r="G24">
        <f>IF(SUMIF(elek_kental_diensten_2024!$B$2:$B$10000,A24,elek_kental_diensten_2024!$C$2:$C$10000)&gt;0,SUMIF(elek_kental_diensten_2024!$B$2:$B$10000,A24,elek_kental_diensten_2024!$C$2:$C$10000),"")</f>
        <v>8373</v>
      </c>
      <c r="H24">
        <f>IF(SUMIF(zonnestroom_kentallen_2024!$B$2:$B$10000,A24,zonnestroom_kentallen_2024!$C$2:$C$10000)&gt;0,SUMIF(zonnestroom_kentallen_2024!$B$2:$B$10000,A24,zonnestroom_kentallen_2024!$C$2:$C$10000),"")</f>
        <v>9530</v>
      </c>
      <c r="I24">
        <f>IF(SUMIF(gas_kental_2024!$B$2:$B$10000,A24,gas_kental_2024!$C$2:$C$10000)&gt;0,SUMIF(gas_kental_2024!$B$2:$B$10000,A24,gas_kental_2024!$C$2:$C$10000),"")</f>
        <v>9331</v>
      </c>
      <c r="J24">
        <f>IF(SUMIF(gas_kental_bouwj_2024!$B$2:$B$10000,A24,gas_kental_bouwj_2024!$D$2:$D$10000)&gt;0,SUMIF(gas_kental_bouwj_2024!$B$2:$B$10000,A24,gas_kental_bouwj_2024!$D$2:$D$10000),"")</f>
        <v>9331</v>
      </c>
      <c r="K24">
        <f>IF(SUMIF(gas_kental_opp_2024!$B$2:$B$10000,A24,gas_kental_opp_2024!$D$2:$D$10000)&gt;0,SUMIF(gas_kental_opp_2024!$B$2:$B$10000,A24,gas_kental_opp_2024!$D$2:$D$10000),"")</f>
        <v>9331</v>
      </c>
      <c r="L24">
        <f>IF(SUMIF(gas_kental_label_2024!$B$2:$B$9917,A24,gas_kental_label_2024!$D$2:$D$9917)&gt;0,SUMIF(gas_kental_label_2024!$B$2:$B$9917,A24,gas_kental_label_2024!$D$2:$D$9917),"")</f>
        <v>2666</v>
      </c>
      <c r="M24">
        <f>IF(SUMIF(gas_kental_diensten_2024!$B$2:$B$10000,A24,gas_kental_diensten_2024!$C$2:$C$10000)&gt;0,SUMIF(gas_kental_diensten_2024!$B$2:$B$10000,A24,gas_kental_diensten_2024!$C$2:$C$10000),"")</f>
        <v>8231</v>
      </c>
    </row>
    <row r="25" spans="1:13" ht="15" x14ac:dyDescent="0.25">
      <c r="A25" t="s">
        <v>12</v>
      </c>
      <c r="B25">
        <f>IF(SUMIF(elek_kental_2024!$B$2:$B$10000,A25,elek_kental_2024!$C$2:$C$10000)&gt;0,SUMIF(elek_kental_2024!$B$2:$B$10000,A25,elek_kental_2024!$C$2:$C$10000),"")</f>
        <v>115</v>
      </c>
      <c r="C25">
        <f>IF(SUMIF(elek_kental_bouwj_2024!$B$2:$B$10000,A25,elek_kental_bouwj_2024!$D$2:$D$10000)&gt;0,SUMIF(elek_kental_bouwj_2024!$B$2:$B$10000,A25,elek_kental_bouwj_2024!$D$2:$D$10000),"")</f>
        <v>115</v>
      </c>
      <c r="D25">
        <f>IF(SUMIF(elek_kental_opp_2024!$B$2:$B$10000,A25,elek_kental_opp_2024!$D$2:$D$10000)&gt;0,SUMIF(elek_kental_opp_2024!$B$2:$B$10000,A25,elek_kental_opp_2024!$D$2:$D$10000),"")</f>
        <v>115</v>
      </c>
      <c r="E25" t="str">
        <f>IF(SUMIF(elek_kental_subsets_2024!$B$2:$B$10000,A25,elek_kental_subsets_2024!$D$2:$D$10000)&gt;0,SUMIF(elek_kental_subsets_2024!$B$2:$B$10000,A25,elek_kental_subsets_2024!$D$2:$D$10000),"")</f>
        <v/>
      </c>
      <c r="F25" t="str">
        <f>IF(SUMIF(elek_kental_label_2024!$B$2:$B$9917,A25,elek_kental_label_2024!$D$2:$D$9917)&gt;0,SUMIF(elek_kental_label_2024!$B$2:$B$9917,A25,elek_kental_label_2024!$D$2:$D$9917),"")</f>
        <v/>
      </c>
      <c r="G25">
        <f>IF(SUMIF(elek_kental_diensten_2024!$B$2:$B$10000,A25,elek_kental_diensten_2024!$C$2:$C$10000)&gt;0,SUMIF(elek_kental_diensten_2024!$B$2:$B$10000,A25,elek_kental_diensten_2024!$C$2:$C$10000),"")</f>
        <v>76</v>
      </c>
      <c r="H25">
        <f>IF(SUMIF(zonnestroom_kentallen_2024!$B$2:$B$10000,A25,zonnestroom_kentallen_2024!$C$2:$C$10000)&gt;0,SUMIF(zonnestroom_kentallen_2024!$B$2:$B$10000,A25,zonnestroom_kentallen_2024!$C$2:$C$10000),"")</f>
        <v>115</v>
      </c>
      <c r="I25">
        <f>IF(SUMIF(gas_kental_2024!$B$2:$B$10000,A25,gas_kental_2024!$C$2:$C$10000)&gt;0,SUMIF(gas_kental_2024!$B$2:$B$10000,A25,gas_kental_2024!$C$2:$C$10000),"")</f>
        <v>98</v>
      </c>
      <c r="J25">
        <f>IF(SUMIF(gas_kental_bouwj_2024!$B$2:$B$10000,A25,gas_kental_bouwj_2024!$D$2:$D$10000)&gt;0,SUMIF(gas_kental_bouwj_2024!$B$2:$B$10000,A25,gas_kental_bouwj_2024!$D$2:$D$10000),"")</f>
        <v>98</v>
      </c>
      <c r="K25">
        <f>IF(SUMIF(gas_kental_opp_2024!$B$2:$B$10000,A25,gas_kental_opp_2024!$D$2:$D$10000)&gt;0,SUMIF(gas_kental_opp_2024!$B$2:$B$10000,A25,gas_kental_opp_2024!$D$2:$D$10000),"")</f>
        <v>98</v>
      </c>
      <c r="L25">
        <f>IF(SUMIF(gas_kental_label_2024!$B$2:$B$9917,A25,gas_kental_label_2024!$D$2:$D$9917)&gt;0,SUMIF(gas_kental_label_2024!$B$2:$B$9917,A25,gas_kental_label_2024!$D$2:$D$9917),"")</f>
        <v>74</v>
      </c>
      <c r="M25">
        <f>IF(SUMIF(gas_kental_diensten_2024!$B$2:$B$10000,A25,gas_kental_diensten_2024!$C$2:$C$10000)&gt;0,SUMIF(gas_kental_diensten_2024!$B$2:$B$10000,A25,gas_kental_diensten_2024!$C$2:$C$10000),"")</f>
        <v>66</v>
      </c>
    </row>
    <row r="26" spans="1:13" ht="15" x14ac:dyDescent="0.25">
      <c r="A26" t="s">
        <v>13</v>
      </c>
      <c r="B26">
        <f>IF(SUMIF(elek_kental_2024!$B$2:$B$10000,A26,elek_kental_2024!$C$2:$C$10000)&gt;0,SUMIF(elek_kental_2024!$B$2:$B$10000,A26,elek_kental_2024!$C$2:$C$10000),"")</f>
        <v>575</v>
      </c>
      <c r="C26">
        <f>IF(SUMIF(elek_kental_bouwj_2024!$B$2:$B$10000,A26,elek_kental_bouwj_2024!$D$2:$D$10000)&gt;0,SUMIF(elek_kental_bouwj_2024!$B$2:$B$10000,A26,elek_kental_bouwj_2024!$D$2:$D$10000),"")</f>
        <v>575</v>
      </c>
      <c r="D26">
        <f>IF(SUMIF(elek_kental_opp_2024!$B$2:$B$10000,A26,elek_kental_opp_2024!$D$2:$D$10000)&gt;0,SUMIF(elek_kental_opp_2024!$B$2:$B$10000,A26,elek_kental_opp_2024!$D$2:$D$10000),"")</f>
        <v>575</v>
      </c>
      <c r="E26" t="str">
        <f>IF(SUMIF(elek_kental_subsets_2024!$B$2:$B$10000,A26,elek_kental_subsets_2024!$D$2:$D$10000)&gt;0,SUMIF(elek_kental_subsets_2024!$B$2:$B$10000,A26,elek_kental_subsets_2024!$D$2:$D$10000),"")</f>
        <v/>
      </c>
      <c r="F26">
        <f>IF(SUMIF(elek_kental_label_2024!$B$2:$B$9917,A26,elek_kental_label_2024!$D$2:$D$9917)&gt;0,SUMIF(elek_kental_label_2024!$B$2:$B$9917,A26,elek_kental_label_2024!$D$2:$D$9917),"")</f>
        <v>288</v>
      </c>
      <c r="G26">
        <f>IF(SUMIF(elek_kental_diensten_2024!$B$2:$B$10000,A26,elek_kental_diensten_2024!$C$2:$C$10000)&gt;0,SUMIF(elek_kental_diensten_2024!$B$2:$B$10000,A26,elek_kental_diensten_2024!$C$2:$C$10000),"")</f>
        <v>466</v>
      </c>
      <c r="H26">
        <f>IF(SUMIF(zonnestroom_kentallen_2024!$B$2:$B$10000,A26,zonnestroom_kentallen_2024!$C$2:$C$10000)&gt;0,SUMIF(zonnestroom_kentallen_2024!$B$2:$B$10000,A26,zonnestroom_kentallen_2024!$C$2:$C$10000),"")</f>
        <v>575</v>
      </c>
      <c r="I26">
        <f>IF(SUMIF(gas_kental_2024!$B$2:$B$10000,A26,gas_kental_2024!$C$2:$C$10000)&gt;0,SUMIF(gas_kental_2024!$B$2:$B$10000,A26,gas_kental_2024!$C$2:$C$10000),"")</f>
        <v>542</v>
      </c>
      <c r="J26">
        <f>IF(SUMIF(gas_kental_bouwj_2024!$B$2:$B$10000,A26,gas_kental_bouwj_2024!$D$2:$D$10000)&gt;0,SUMIF(gas_kental_bouwj_2024!$B$2:$B$10000,A26,gas_kental_bouwj_2024!$D$2:$D$10000),"")</f>
        <v>542</v>
      </c>
      <c r="K26">
        <f>IF(SUMIF(gas_kental_opp_2024!$B$2:$B$10000,A26,gas_kental_opp_2024!$D$2:$D$10000)&gt;0,SUMIF(gas_kental_opp_2024!$B$2:$B$10000,A26,gas_kental_opp_2024!$D$2:$D$10000),"")</f>
        <v>542</v>
      </c>
      <c r="L26">
        <f>IF(SUMIF(gas_kental_label_2024!$B$2:$B$9917,A26,gas_kental_label_2024!$D$2:$D$9917)&gt;0,SUMIF(gas_kental_label_2024!$B$2:$B$9917,A26,gas_kental_label_2024!$D$2:$D$9917),"")</f>
        <v>268</v>
      </c>
      <c r="M26">
        <f>IF(SUMIF(gas_kental_diensten_2024!$B$2:$B$10000,A26,gas_kental_diensten_2024!$C$2:$C$10000)&gt;0,SUMIF(gas_kental_diensten_2024!$B$2:$B$10000,A26,gas_kental_diensten_2024!$C$2:$C$10000),"")</f>
        <v>442</v>
      </c>
    </row>
    <row r="27" spans="1:13" ht="15" x14ac:dyDescent="0.25">
      <c r="A27" t="s">
        <v>14</v>
      </c>
      <c r="B27">
        <f>IF(SUMIF(elek_kental_2024!$B$2:$B$10000,A27,elek_kental_2024!$C$2:$C$10000)&gt;0,SUMIF(elek_kental_2024!$B$2:$B$10000,A27,elek_kental_2024!$C$2:$C$10000),"")</f>
        <v>85</v>
      </c>
      <c r="C27" t="str">
        <f>IF(SUMIF(elek_kental_bouwj_2024!$B$2:$B$10000,A27,elek_kental_bouwj_2024!$D$2:$D$10000)&gt;0,SUMIF(elek_kental_bouwj_2024!$B$2:$B$10000,A27,elek_kental_bouwj_2024!$D$2:$D$10000),"")</f>
        <v/>
      </c>
      <c r="D27" t="str">
        <f>IF(SUMIF(elek_kental_opp_2024!$B$2:$B$10000,A27,elek_kental_opp_2024!$D$2:$D$10000)&gt;0,SUMIF(elek_kental_opp_2024!$B$2:$B$10000,A27,elek_kental_opp_2024!$D$2:$D$10000),"")</f>
        <v/>
      </c>
      <c r="E27" t="str">
        <f>IF(SUMIF(elek_kental_subsets_2024!$B$2:$B$10000,A27,elek_kental_subsets_2024!$D$2:$D$10000)&gt;0,SUMIF(elek_kental_subsets_2024!$B$2:$B$10000,A27,elek_kental_subsets_2024!$D$2:$D$10000),"")</f>
        <v/>
      </c>
      <c r="F27" t="str">
        <f>IF(SUMIF(elek_kental_label_2024!$B$2:$B$9917,A27,elek_kental_label_2024!$D$2:$D$9917)&gt;0,SUMIF(elek_kental_label_2024!$B$2:$B$9917,A27,elek_kental_label_2024!$D$2:$D$9917),"")</f>
        <v/>
      </c>
      <c r="G27">
        <f>IF(SUMIF(elek_kental_diensten_2024!$B$2:$B$10000,A27,elek_kental_diensten_2024!$C$2:$C$10000)&gt;0,SUMIF(elek_kental_diensten_2024!$B$2:$B$10000,A27,elek_kental_diensten_2024!$C$2:$C$10000),"")</f>
        <v>66</v>
      </c>
      <c r="H27">
        <f>IF(SUMIF(zonnestroom_kentallen_2024!$B$2:$B$10000,A27,zonnestroom_kentallen_2024!$C$2:$C$10000)&gt;0,SUMIF(zonnestroom_kentallen_2024!$B$2:$B$10000,A27,zonnestroom_kentallen_2024!$C$2:$C$10000),"")</f>
        <v>85</v>
      </c>
      <c r="I27">
        <f>IF(SUMIF(gas_kental_2024!$B$2:$B$10000,A27,gas_kental_2024!$C$2:$C$10000)&gt;0,SUMIF(gas_kental_2024!$B$2:$B$10000,A27,gas_kental_2024!$C$2:$C$10000),"")</f>
        <v>52</v>
      </c>
      <c r="J27" t="str">
        <f>IF(SUMIF(gas_kental_bouwj_2024!$B$2:$B$10000,A27,gas_kental_bouwj_2024!$D$2:$D$10000)&gt;0,SUMIF(gas_kental_bouwj_2024!$B$2:$B$10000,A27,gas_kental_bouwj_2024!$D$2:$D$10000),"")</f>
        <v/>
      </c>
      <c r="K27" t="str">
        <f>IF(SUMIF(gas_kental_opp_2024!$B$2:$B$10000,A27,gas_kental_opp_2024!$D$2:$D$10000)&gt;0,SUMIF(gas_kental_opp_2024!$B$2:$B$10000,A27,gas_kental_opp_2024!$D$2:$D$10000),"")</f>
        <v/>
      </c>
      <c r="L27" t="str">
        <f>IF(SUMIF(gas_kental_label_2024!$B$2:$B$9917,A27,gas_kental_label_2024!$D$2:$D$9917)&gt;0,SUMIF(gas_kental_label_2024!$B$2:$B$9917,A27,gas_kental_label_2024!$D$2:$D$9917),"")</f>
        <v/>
      </c>
      <c r="M27">
        <f>IF(SUMIF(gas_kental_diensten_2024!$B$2:$B$10000,A27,gas_kental_diensten_2024!$C$2:$C$10000)&gt;0,SUMIF(gas_kental_diensten_2024!$B$2:$B$10000,A27,gas_kental_diensten_2024!$C$2:$C$10000),"")</f>
        <v>36</v>
      </c>
    </row>
    <row r="28" spans="1:13" ht="15" x14ac:dyDescent="0.25">
      <c r="A28" t="s">
        <v>15</v>
      </c>
      <c r="B28">
        <f>IF(SUMIF(elek_kental_2024!$B$2:$B$10000,A28,elek_kental_2024!$C$2:$C$10000)&gt;0,SUMIF(elek_kental_2024!$B$2:$B$10000,A28,elek_kental_2024!$C$2:$C$10000),"")</f>
        <v>3530</v>
      </c>
      <c r="C28">
        <f>IF(SUMIF(elek_kental_bouwj_2024!$B$2:$B$10000,A28,elek_kental_bouwj_2024!$D$2:$D$10000)&gt;0,SUMIF(elek_kental_bouwj_2024!$B$2:$B$10000,A28,elek_kental_bouwj_2024!$D$2:$D$10000),"")</f>
        <v>3530</v>
      </c>
      <c r="D28">
        <f>IF(SUMIF(elek_kental_opp_2024!$B$2:$B$10000,A28,elek_kental_opp_2024!$D$2:$D$10000)&gt;0,SUMIF(elek_kental_opp_2024!$B$2:$B$10000,A28,elek_kental_opp_2024!$D$2:$D$10000),"")</f>
        <v>3530</v>
      </c>
      <c r="E28">
        <f>IF(SUMIF(elek_kental_subsets_2024!$B$2:$B$10000,A28,elek_kental_subsets_2024!$D$2:$D$10000)&gt;0,SUMIF(elek_kental_subsets_2024!$B$2:$B$10000,A28,elek_kental_subsets_2024!$D$2:$D$10000),"")</f>
        <v>3530</v>
      </c>
      <c r="F28">
        <f>IF(SUMIF(elek_kental_label_2024!$B$2:$B$9917,A28,elek_kental_label_2024!$D$2:$D$9917)&gt;0,SUMIF(elek_kental_label_2024!$B$2:$B$9917,A28,elek_kental_label_2024!$D$2:$D$9917),"")</f>
        <v>299</v>
      </c>
      <c r="G28">
        <f>IF(SUMIF(elek_kental_diensten_2024!$B$2:$B$10000,A28,elek_kental_diensten_2024!$C$2:$C$10000)&gt;0,SUMIF(elek_kental_diensten_2024!$B$2:$B$10000,A28,elek_kental_diensten_2024!$C$2:$C$10000),"")</f>
        <v>2917</v>
      </c>
      <c r="H28">
        <f>IF(SUMIF(zonnestroom_kentallen_2024!$B$2:$B$10000,A28,zonnestroom_kentallen_2024!$C$2:$C$10000)&gt;0,SUMIF(zonnestroom_kentallen_2024!$B$2:$B$10000,A28,zonnestroom_kentallen_2024!$C$2:$C$10000),"")</f>
        <v>3530</v>
      </c>
      <c r="I28">
        <f>IF(SUMIF(gas_kental_2024!$B$2:$B$10000,A28,gas_kental_2024!$C$2:$C$10000)&gt;0,SUMIF(gas_kental_2024!$B$2:$B$10000,A28,gas_kental_2024!$C$2:$C$10000),"")</f>
        <v>4259</v>
      </c>
      <c r="J28">
        <f>IF(SUMIF(gas_kental_bouwj_2024!$B$2:$B$10000,A28,gas_kental_bouwj_2024!$D$2:$D$10000)&gt;0,SUMIF(gas_kental_bouwj_2024!$B$2:$B$10000,A28,gas_kental_bouwj_2024!$D$2:$D$10000),"")</f>
        <v>4259</v>
      </c>
      <c r="K28">
        <f>IF(SUMIF(gas_kental_opp_2024!$B$2:$B$10000,A28,gas_kental_opp_2024!$D$2:$D$10000)&gt;0,SUMIF(gas_kental_opp_2024!$B$2:$B$10000,A28,gas_kental_opp_2024!$D$2:$D$10000),"")</f>
        <v>4259</v>
      </c>
      <c r="L28">
        <f>IF(SUMIF(gas_kental_label_2024!$B$2:$B$9917,A28,gas_kental_label_2024!$D$2:$D$9917)&gt;0,SUMIF(gas_kental_label_2024!$B$2:$B$9917,A28,gas_kental_label_2024!$D$2:$D$9917),"")</f>
        <v>332</v>
      </c>
      <c r="M28">
        <f>IF(SUMIF(gas_kental_diensten_2024!$B$2:$B$10000,A28,gas_kental_diensten_2024!$C$2:$C$10000)&gt;0,SUMIF(gas_kental_diensten_2024!$B$2:$B$10000,A28,gas_kental_diensten_2024!$C$2:$C$10000),"")</f>
        <v>3551</v>
      </c>
    </row>
    <row r="29" spans="1:13" ht="15" x14ac:dyDescent="0.25">
      <c r="A29" t="s">
        <v>16</v>
      </c>
      <c r="B29">
        <f>IF(SUMIF(elek_kental_2024!$B$2:$B$10000,A29,elek_kental_2024!$C$2:$C$10000)&gt;0,SUMIF(elek_kental_2024!$B$2:$B$10000,A29,elek_kental_2024!$C$2:$C$10000),"")</f>
        <v>13</v>
      </c>
      <c r="C29" t="str">
        <f>IF(SUMIF(elek_kental_bouwj_2024!$B$2:$B$10000,A29,elek_kental_bouwj_2024!$D$2:$D$10000)&gt;0,SUMIF(elek_kental_bouwj_2024!$B$2:$B$10000,A29,elek_kental_bouwj_2024!$D$2:$D$10000),"")</f>
        <v/>
      </c>
      <c r="D29" t="str">
        <f>IF(SUMIF(elek_kental_opp_2024!$B$2:$B$10000,A29,elek_kental_opp_2024!$D$2:$D$10000)&gt;0,SUMIF(elek_kental_opp_2024!$B$2:$B$10000,A29,elek_kental_opp_2024!$D$2:$D$10000),"")</f>
        <v/>
      </c>
      <c r="E29" t="str">
        <f>IF(SUMIF(elek_kental_subsets_2024!$B$2:$B$10000,A29,elek_kental_subsets_2024!$D$2:$D$10000)&gt;0,SUMIF(elek_kental_subsets_2024!$B$2:$B$10000,A29,elek_kental_subsets_2024!$D$2:$D$10000),"")</f>
        <v/>
      </c>
      <c r="F29" t="str">
        <f>IF(SUMIF(elek_kental_label_2024!$B$2:$B$9917,A29,elek_kental_label_2024!$D$2:$D$9917)&gt;0,SUMIF(elek_kental_label_2024!$B$2:$B$9917,A29,elek_kental_label_2024!$D$2:$D$9917),"")</f>
        <v/>
      </c>
      <c r="G29" t="str">
        <f>IF(SUMIF(elek_kental_diensten_2024!$B$2:$B$10000,A29,elek_kental_diensten_2024!$C$2:$C$10000)&gt;0,SUMIF(elek_kental_diensten_2024!$B$2:$B$10000,A29,elek_kental_diensten_2024!$C$2:$C$10000),"")</f>
        <v/>
      </c>
      <c r="H29">
        <f>IF(SUMIF(zonnestroom_kentallen_2024!$B$2:$B$10000,A29,zonnestroom_kentallen_2024!$C$2:$C$10000)&gt;0,SUMIF(zonnestroom_kentallen_2024!$B$2:$B$10000,A29,zonnestroom_kentallen_2024!$C$2:$C$10000),"")</f>
        <v>13</v>
      </c>
      <c r="I29">
        <f>IF(SUMIF(gas_kental_2024!$B$2:$B$10000,A29,gas_kental_2024!$C$2:$C$10000)&gt;0,SUMIF(gas_kental_2024!$B$2:$B$10000,A29,gas_kental_2024!$C$2:$C$10000),"")</f>
        <v>19</v>
      </c>
      <c r="J29" t="str">
        <f>IF(SUMIF(gas_kental_bouwj_2024!$B$2:$B$10000,A29,gas_kental_bouwj_2024!$D$2:$D$10000)&gt;0,SUMIF(gas_kental_bouwj_2024!$B$2:$B$10000,A29,gas_kental_bouwj_2024!$D$2:$D$10000),"")</f>
        <v/>
      </c>
      <c r="K29" t="str">
        <f>IF(SUMIF(gas_kental_opp_2024!$B$2:$B$10000,A29,gas_kental_opp_2024!$D$2:$D$10000)&gt;0,SUMIF(gas_kental_opp_2024!$B$2:$B$10000,A29,gas_kental_opp_2024!$D$2:$D$10000),"")</f>
        <v/>
      </c>
      <c r="L29" t="str">
        <f>IF(SUMIF(gas_kental_label_2024!$B$2:$B$9917,A29,gas_kental_label_2024!$D$2:$D$9917)&gt;0,SUMIF(gas_kental_label_2024!$B$2:$B$9917,A29,gas_kental_label_2024!$D$2:$D$9917),"")</f>
        <v/>
      </c>
      <c r="M29" t="str">
        <f>IF(SUMIF(gas_kental_diensten_2024!$B$2:$B$10000,A29,gas_kental_diensten_2024!$C$2:$C$10000)&gt;0,SUMIF(gas_kental_diensten_2024!$B$2:$B$10000,A29,gas_kental_diensten_2024!$C$2:$C$10000),"")</f>
        <v/>
      </c>
    </row>
    <row r="30" spans="1:13" ht="15" x14ac:dyDescent="0.25">
      <c r="A30" t="s">
        <v>17</v>
      </c>
      <c r="B30">
        <f>IF(SUMIF(elek_kental_2024!$B$2:$B$10000,A30,elek_kental_2024!$C$2:$C$10000)&gt;0,SUMIF(elek_kental_2024!$B$2:$B$10000,A30,elek_kental_2024!$C$2:$C$10000),"")</f>
        <v>71</v>
      </c>
      <c r="C30">
        <f>IF(SUMIF(elek_kental_bouwj_2024!$B$2:$B$10000,A30,elek_kental_bouwj_2024!$D$2:$D$10000)&gt;0,SUMIF(elek_kental_bouwj_2024!$B$2:$B$10000,A30,elek_kental_bouwj_2024!$D$2:$D$10000),"")</f>
        <v>71</v>
      </c>
      <c r="D30">
        <f>IF(SUMIF(elek_kental_opp_2024!$B$2:$B$10000,A30,elek_kental_opp_2024!$D$2:$D$10000)&gt;0,SUMIF(elek_kental_opp_2024!$B$2:$B$10000,A30,elek_kental_opp_2024!$D$2:$D$10000),"")</f>
        <v>71</v>
      </c>
      <c r="E30" t="str">
        <f>IF(SUMIF(elek_kental_subsets_2024!$B$2:$B$10000,A30,elek_kental_subsets_2024!$D$2:$D$10000)&gt;0,SUMIF(elek_kental_subsets_2024!$B$2:$B$10000,A30,elek_kental_subsets_2024!$D$2:$D$10000),"")</f>
        <v/>
      </c>
      <c r="F30" t="str">
        <f>IF(SUMIF(elek_kental_label_2024!$B$2:$B$9917,A30,elek_kental_label_2024!$D$2:$D$9917)&gt;0,SUMIF(elek_kental_label_2024!$B$2:$B$9917,A30,elek_kental_label_2024!$D$2:$D$9917),"")</f>
        <v/>
      </c>
      <c r="G30">
        <f>IF(SUMIF(elek_kental_diensten_2024!$B$2:$B$10000,A30,elek_kental_diensten_2024!$C$2:$C$10000)&gt;0,SUMIF(elek_kental_diensten_2024!$B$2:$B$10000,A30,elek_kental_diensten_2024!$C$2:$C$10000),"")</f>
        <v>31</v>
      </c>
      <c r="H30">
        <f>IF(SUMIF(zonnestroom_kentallen_2024!$B$2:$B$10000,A30,zonnestroom_kentallen_2024!$C$2:$C$10000)&gt;0,SUMIF(zonnestroom_kentallen_2024!$B$2:$B$10000,A30,zonnestroom_kentallen_2024!$C$2:$C$10000),"")</f>
        <v>71</v>
      </c>
      <c r="I30">
        <f>IF(SUMIF(gas_kental_2024!$B$2:$B$10000,A30,gas_kental_2024!$C$2:$C$10000)&gt;0,SUMIF(gas_kental_2024!$B$2:$B$10000,A30,gas_kental_2024!$C$2:$C$10000),"")</f>
        <v>87</v>
      </c>
      <c r="J30">
        <f>IF(SUMIF(gas_kental_bouwj_2024!$B$2:$B$10000,A30,gas_kental_bouwj_2024!$D$2:$D$10000)&gt;0,SUMIF(gas_kental_bouwj_2024!$B$2:$B$10000,A30,gas_kental_bouwj_2024!$D$2:$D$10000),"")</f>
        <v>87</v>
      </c>
      <c r="K30">
        <f>IF(SUMIF(gas_kental_opp_2024!$B$2:$B$10000,A30,gas_kental_opp_2024!$D$2:$D$10000)&gt;0,SUMIF(gas_kental_opp_2024!$B$2:$B$10000,A30,gas_kental_opp_2024!$D$2:$D$10000),"")</f>
        <v>87</v>
      </c>
      <c r="L30">
        <f>IF(SUMIF(gas_kental_label_2024!$B$2:$B$9917,A30,gas_kental_label_2024!$D$2:$D$9917)&gt;0,SUMIF(gas_kental_label_2024!$B$2:$B$9917,A30,gas_kental_label_2024!$D$2:$D$9917),"")</f>
        <v>48</v>
      </c>
      <c r="M30">
        <f>IF(SUMIF(gas_kental_diensten_2024!$B$2:$B$10000,A30,gas_kental_diensten_2024!$C$2:$C$10000)&gt;0,SUMIF(gas_kental_diensten_2024!$B$2:$B$10000,A30,gas_kental_diensten_2024!$C$2:$C$10000),"")</f>
        <v>43</v>
      </c>
    </row>
    <row r="31" spans="1:13" ht="15" x14ac:dyDescent="0.25">
      <c r="A31" t="s">
        <v>18</v>
      </c>
      <c r="B31">
        <f>IF(SUMIF(elek_kental_2024!$B$2:$B$10000,A31,elek_kental_2024!$C$2:$C$10000)&gt;0,SUMIF(elek_kental_2024!$B$2:$B$10000,A31,elek_kental_2024!$C$2:$C$10000),"")</f>
        <v>157</v>
      </c>
      <c r="C31">
        <f>IF(SUMIF(elek_kental_bouwj_2024!$B$2:$B$10000,A31,elek_kental_bouwj_2024!$D$2:$D$10000)&gt;0,SUMIF(elek_kental_bouwj_2024!$B$2:$B$10000,A31,elek_kental_bouwj_2024!$D$2:$D$10000),"")</f>
        <v>157</v>
      </c>
      <c r="D31">
        <f>IF(SUMIF(elek_kental_opp_2024!$B$2:$B$10000,A31,elek_kental_opp_2024!$D$2:$D$10000)&gt;0,SUMIF(elek_kental_opp_2024!$B$2:$B$10000,A31,elek_kental_opp_2024!$D$2:$D$10000),"")</f>
        <v>157</v>
      </c>
      <c r="E31" t="str">
        <f>IF(SUMIF(elek_kental_subsets_2024!$B$2:$B$10000,A31,elek_kental_subsets_2024!$D$2:$D$10000)&gt;0,SUMIF(elek_kental_subsets_2024!$B$2:$B$10000,A31,elek_kental_subsets_2024!$D$2:$D$10000),"")</f>
        <v/>
      </c>
      <c r="F31" t="str">
        <f>IF(SUMIF(elek_kental_label_2024!$B$2:$B$9917,A31,elek_kental_label_2024!$D$2:$D$9917)&gt;0,SUMIF(elek_kental_label_2024!$B$2:$B$9917,A31,elek_kental_label_2024!$D$2:$D$9917),"")</f>
        <v/>
      </c>
      <c r="G31">
        <f>IF(SUMIF(elek_kental_diensten_2024!$B$2:$B$10000,A31,elek_kental_diensten_2024!$C$2:$C$10000)&gt;0,SUMIF(elek_kental_diensten_2024!$B$2:$B$10000,A31,elek_kental_diensten_2024!$C$2:$C$10000),"")</f>
        <v>98</v>
      </c>
      <c r="H31">
        <f>IF(SUMIF(zonnestroom_kentallen_2024!$B$2:$B$10000,A31,zonnestroom_kentallen_2024!$C$2:$C$10000)&gt;0,SUMIF(zonnestroom_kentallen_2024!$B$2:$B$10000,A31,zonnestroom_kentallen_2024!$C$2:$C$10000),"")</f>
        <v>157</v>
      </c>
      <c r="I31">
        <f>IF(SUMIF(gas_kental_2024!$B$2:$B$10000,A31,gas_kental_2024!$C$2:$C$10000)&gt;0,SUMIF(gas_kental_2024!$B$2:$B$10000,A31,gas_kental_2024!$C$2:$C$10000),"")</f>
        <v>171</v>
      </c>
      <c r="J31">
        <f>IF(SUMIF(gas_kental_bouwj_2024!$B$2:$B$10000,A31,gas_kental_bouwj_2024!$D$2:$D$10000)&gt;0,SUMIF(gas_kental_bouwj_2024!$B$2:$B$10000,A31,gas_kental_bouwj_2024!$D$2:$D$10000),"")</f>
        <v>171</v>
      </c>
      <c r="K31">
        <f>IF(SUMIF(gas_kental_opp_2024!$B$2:$B$10000,A31,gas_kental_opp_2024!$D$2:$D$10000)&gt;0,SUMIF(gas_kental_opp_2024!$B$2:$B$10000,A31,gas_kental_opp_2024!$D$2:$D$10000),"")</f>
        <v>171</v>
      </c>
      <c r="L31" t="str">
        <f>IF(SUMIF(gas_kental_label_2024!$B$2:$B$9917,A31,gas_kental_label_2024!$D$2:$D$9917)&gt;0,SUMIF(gas_kental_label_2024!$B$2:$B$9917,A31,gas_kental_label_2024!$D$2:$D$9917),"")</f>
        <v/>
      </c>
      <c r="M31">
        <f>IF(SUMIF(gas_kental_diensten_2024!$B$2:$B$10000,A31,gas_kental_diensten_2024!$C$2:$C$10000)&gt;0,SUMIF(gas_kental_diensten_2024!$B$2:$B$10000,A31,gas_kental_diensten_2024!$C$2:$C$10000),"")</f>
        <v>111</v>
      </c>
    </row>
    <row r="32" spans="1:13" ht="15" x14ac:dyDescent="0.25">
      <c r="A32" t="s">
        <v>19</v>
      </c>
      <c r="B32">
        <f>IF(SUMIF(elek_kental_2024!$B$2:$B$10000,A32,elek_kental_2024!$C$2:$C$10000)&gt;0,SUMIF(elek_kental_2024!$B$2:$B$10000,A32,elek_kental_2024!$C$2:$C$10000),"")</f>
        <v>5053</v>
      </c>
      <c r="C32">
        <f>IF(SUMIF(elek_kental_bouwj_2024!$B$2:$B$10000,A32,elek_kental_bouwj_2024!$D$2:$D$10000)&gt;0,SUMIF(elek_kental_bouwj_2024!$B$2:$B$10000,A32,elek_kental_bouwj_2024!$D$2:$D$10000),"")</f>
        <v>5053</v>
      </c>
      <c r="D32">
        <f>IF(SUMIF(elek_kental_opp_2024!$B$2:$B$10000,A32,elek_kental_opp_2024!$D$2:$D$10000)&gt;0,SUMIF(elek_kental_opp_2024!$B$2:$B$10000,A32,elek_kental_opp_2024!$D$2:$D$10000),"")</f>
        <v>5053</v>
      </c>
      <c r="E32">
        <f>IF(SUMIF(elek_kental_subsets_2024!$B$2:$B$10000,A32,elek_kental_subsets_2024!$D$2:$D$10000)&gt;0,SUMIF(elek_kental_subsets_2024!$B$2:$B$10000,A32,elek_kental_subsets_2024!$D$2:$D$10000),"")</f>
        <v>5053</v>
      </c>
      <c r="F32" t="str">
        <f>IF(SUMIF(elek_kental_label_2024!$B$2:$B$9917,A32,elek_kental_label_2024!$D$2:$D$9917)&gt;0,SUMIF(elek_kental_label_2024!$B$2:$B$9917,A32,elek_kental_label_2024!$D$2:$D$9917),"")</f>
        <v/>
      </c>
      <c r="G32">
        <f>IF(SUMIF(elek_kental_diensten_2024!$B$2:$B$10000,A32,elek_kental_diensten_2024!$C$2:$C$10000)&gt;0,SUMIF(elek_kental_diensten_2024!$B$2:$B$10000,A32,elek_kental_diensten_2024!$C$2:$C$10000),"")</f>
        <v>2135</v>
      </c>
      <c r="H32">
        <f>IF(SUMIF(zonnestroom_kentallen_2024!$B$2:$B$10000,A32,zonnestroom_kentallen_2024!$C$2:$C$10000)&gt;0,SUMIF(zonnestroom_kentallen_2024!$B$2:$B$10000,A32,zonnestroom_kentallen_2024!$C$2:$C$10000),"")</f>
        <v>5053</v>
      </c>
      <c r="I32">
        <f>IF(SUMIF(gas_kental_2024!$B$2:$B$10000,A32,gas_kental_2024!$C$2:$C$10000)&gt;0,SUMIF(gas_kental_2024!$B$2:$B$10000,A32,gas_kental_2024!$C$2:$C$10000),"")</f>
        <v>3759</v>
      </c>
      <c r="J32">
        <f>IF(SUMIF(gas_kental_bouwj_2024!$B$2:$B$10000,A32,gas_kental_bouwj_2024!$D$2:$D$10000)&gt;0,SUMIF(gas_kental_bouwj_2024!$B$2:$B$10000,A32,gas_kental_bouwj_2024!$D$2:$D$10000),"")</f>
        <v>3759</v>
      </c>
      <c r="K32">
        <f>IF(SUMIF(gas_kental_opp_2024!$B$2:$B$10000,A32,gas_kental_opp_2024!$D$2:$D$10000)&gt;0,SUMIF(gas_kental_opp_2024!$B$2:$B$10000,A32,gas_kental_opp_2024!$D$2:$D$10000),"")</f>
        <v>3759</v>
      </c>
      <c r="L32" t="str">
        <f>IF(SUMIF(gas_kental_label_2024!$B$2:$B$9917,A32,gas_kental_label_2024!$D$2:$D$9917)&gt;0,SUMIF(gas_kental_label_2024!$B$2:$B$9917,A32,gas_kental_label_2024!$D$2:$D$9917),"")</f>
        <v/>
      </c>
      <c r="M32">
        <f>IF(SUMIF(gas_kental_diensten_2024!$B$2:$B$10000,A32,gas_kental_diensten_2024!$C$2:$C$10000)&gt;0,SUMIF(gas_kental_diensten_2024!$B$2:$B$10000,A32,gas_kental_diensten_2024!$C$2:$C$10000),"")</f>
        <v>1748</v>
      </c>
    </row>
    <row r="33" spans="1:13" ht="15" x14ac:dyDescent="0.25">
      <c r="A33" t="s">
        <v>20</v>
      </c>
      <c r="B33">
        <f>IF(SUMIF(elek_kental_2024!$B$2:$B$10000,A33,elek_kental_2024!$C$2:$C$10000)&gt;0,SUMIF(elek_kental_2024!$B$2:$B$10000,A33,elek_kental_2024!$C$2:$C$10000),"")</f>
        <v>13663</v>
      </c>
      <c r="C33">
        <f>IF(SUMIF(elek_kental_bouwj_2024!$B$2:$B$10000,A33,elek_kental_bouwj_2024!$D$2:$D$10000)&gt;0,SUMIF(elek_kental_bouwj_2024!$B$2:$B$10000,A33,elek_kental_bouwj_2024!$D$2:$D$10000),"")</f>
        <v>13663</v>
      </c>
      <c r="D33">
        <f>IF(SUMIF(elek_kental_opp_2024!$B$2:$B$10000,A33,elek_kental_opp_2024!$D$2:$D$10000)&gt;0,SUMIF(elek_kental_opp_2024!$B$2:$B$10000,A33,elek_kental_opp_2024!$D$2:$D$10000),"")</f>
        <v>13663</v>
      </c>
      <c r="E33">
        <f>IF(SUMIF(elek_kental_subsets_2024!$B$2:$B$10000,A33,elek_kental_subsets_2024!$D$2:$D$10000)&gt;0,SUMIF(elek_kental_subsets_2024!$B$2:$B$10000,A33,elek_kental_subsets_2024!$D$2:$D$10000),"")</f>
        <v>13663</v>
      </c>
      <c r="F33" t="str">
        <f>IF(SUMIF(elek_kental_label_2024!$B$2:$B$9917,A33,elek_kental_label_2024!$D$2:$D$9917)&gt;0,SUMIF(elek_kental_label_2024!$B$2:$B$9917,A33,elek_kental_label_2024!$D$2:$D$9917),"")</f>
        <v/>
      </c>
      <c r="G33">
        <f>IF(SUMIF(elek_kental_diensten_2024!$B$2:$B$10000,A33,elek_kental_diensten_2024!$C$2:$C$10000)&gt;0,SUMIF(elek_kental_diensten_2024!$B$2:$B$10000,A33,elek_kental_diensten_2024!$C$2:$C$10000),"")</f>
        <v>8339</v>
      </c>
      <c r="H33">
        <f>IF(SUMIF(zonnestroom_kentallen_2024!$B$2:$B$10000,A33,zonnestroom_kentallen_2024!$C$2:$C$10000)&gt;0,SUMIF(zonnestroom_kentallen_2024!$B$2:$B$10000,A33,zonnestroom_kentallen_2024!$C$2:$C$10000),"")</f>
        <v>13663</v>
      </c>
      <c r="I33">
        <f>IF(SUMIF(gas_kental_2024!$B$2:$B$10000,A33,gas_kental_2024!$C$2:$C$10000)&gt;0,SUMIF(gas_kental_2024!$B$2:$B$10000,A33,gas_kental_2024!$C$2:$C$10000),"")</f>
        <v>12388</v>
      </c>
      <c r="J33">
        <f>IF(SUMIF(gas_kental_bouwj_2024!$B$2:$B$10000,A33,gas_kental_bouwj_2024!$D$2:$D$10000)&gt;0,SUMIF(gas_kental_bouwj_2024!$B$2:$B$10000,A33,gas_kental_bouwj_2024!$D$2:$D$10000),"")</f>
        <v>12388</v>
      </c>
      <c r="K33">
        <f>IF(SUMIF(gas_kental_opp_2024!$B$2:$B$10000,A33,gas_kental_opp_2024!$D$2:$D$10000)&gt;0,SUMIF(gas_kental_opp_2024!$B$2:$B$10000,A33,gas_kental_opp_2024!$D$2:$D$10000),"")</f>
        <v>12388</v>
      </c>
      <c r="L33" t="str">
        <f>IF(SUMIF(gas_kental_label_2024!$B$2:$B$9917,A33,gas_kental_label_2024!$D$2:$D$9917)&gt;0,SUMIF(gas_kental_label_2024!$B$2:$B$9917,A33,gas_kental_label_2024!$D$2:$D$9917),"")</f>
        <v/>
      </c>
      <c r="M33">
        <f>IF(SUMIF(gas_kental_diensten_2024!$B$2:$B$10000,A33,gas_kental_diensten_2024!$C$2:$C$10000)&gt;0,SUMIF(gas_kental_diensten_2024!$B$2:$B$10000,A33,gas_kental_diensten_2024!$C$2:$C$10000),"")</f>
        <v>7589</v>
      </c>
    </row>
    <row r="34" spans="1:13" ht="15" x14ac:dyDescent="0.25">
      <c r="A34" t="s">
        <v>21</v>
      </c>
      <c r="B34">
        <f>IF(SUMIF(elek_kental_2024!$B$2:$B$10000,A34,elek_kental_2024!$C$2:$C$10000)&gt;0,SUMIF(elek_kental_2024!$B$2:$B$10000,A34,elek_kental_2024!$C$2:$C$10000),"")</f>
        <v>152</v>
      </c>
      <c r="C34" t="str">
        <f>IF(SUMIF(elek_kental_bouwj_2024!$B$2:$B$10000,A34,elek_kental_bouwj_2024!$D$2:$D$10000)&gt;0,SUMIF(elek_kental_bouwj_2024!$B$2:$B$10000,A34,elek_kental_bouwj_2024!$D$2:$D$10000),"")</f>
        <v/>
      </c>
      <c r="D34" t="str">
        <f>IF(SUMIF(elek_kental_opp_2024!$B$2:$B$10000,A34,elek_kental_opp_2024!$D$2:$D$10000)&gt;0,SUMIF(elek_kental_opp_2024!$B$2:$B$10000,A34,elek_kental_opp_2024!$D$2:$D$10000),"")</f>
        <v/>
      </c>
      <c r="E34">
        <f>IF(SUMIF(elek_kental_subsets_2024!$B$2:$B$10000,A34,elek_kental_subsets_2024!$D$2:$D$10000)&gt;0,SUMIF(elek_kental_subsets_2024!$B$2:$B$10000,A34,elek_kental_subsets_2024!$D$2:$D$10000),"")</f>
        <v>152</v>
      </c>
      <c r="F34" t="str">
        <f>IF(SUMIF(elek_kental_label_2024!$B$2:$B$9917,A34,elek_kental_label_2024!$D$2:$D$9917)&gt;0,SUMIF(elek_kental_label_2024!$B$2:$B$9917,A34,elek_kental_label_2024!$D$2:$D$9917),"")</f>
        <v/>
      </c>
      <c r="G34">
        <f>IF(SUMIF(elek_kental_diensten_2024!$B$2:$B$10000,A34,elek_kental_diensten_2024!$C$2:$C$10000)&gt;0,SUMIF(elek_kental_diensten_2024!$B$2:$B$10000,A34,elek_kental_diensten_2024!$C$2:$C$10000),"")</f>
        <v>124</v>
      </c>
      <c r="H34">
        <f>IF(SUMIF(zonnestroom_kentallen_2024!$B$2:$B$10000,A34,zonnestroom_kentallen_2024!$C$2:$C$10000)&gt;0,SUMIF(zonnestroom_kentallen_2024!$B$2:$B$10000,A34,zonnestroom_kentallen_2024!$C$2:$C$10000),"")</f>
        <v>152</v>
      </c>
      <c r="I34">
        <f>IF(SUMIF(gas_kental_2024!$B$2:$B$10000,A34,gas_kental_2024!$C$2:$C$10000)&gt;0,SUMIF(gas_kental_2024!$B$2:$B$10000,A34,gas_kental_2024!$C$2:$C$10000),"")</f>
        <v>63</v>
      </c>
      <c r="J34" t="str">
        <f>IF(SUMIF(gas_kental_bouwj_2024!$B$2:$B$10000,A34,gas_kental_bouwj_2024!$D$2:$D$10000)&gt;0,SUMIF(gas_kental_bouwj_2024!$B$2:$B$10000,A34,gas_kental_bouwj_2024!$D$2:$D$10000),"")</f>
        <v/>
      </c>
      <c r="K34" t="str">
        <f>IF(SUMIF(gas_kental_opp_2024!$B$2:$B$10000,A34,gas_kental_opp_2024!$D$2:$D$10000)&gt;0,SUMIF(gas_kental_opp_2024!$B$2:$B$10000,A34,gas_kental_opp_2024!$D$2:$D$10000),"")</f>
        <v/>
      </c>
      <c r="L34" t="str">
        <f>IF(SUMIF(gas_kental_label_2024!$B$2:$B$9917,A34,gas_kental_label_2024!$D$2:$D$9917)&gt;0,SUMIF(gas_kental_label_2024!$B$2:$B$9917,A34,gas_kental_label_2024!$D$2:$D$9917),"")</f>
        <v/>
      </c>
      <c r="M34">
        <f>IF(SUMIF(gas_kental_diensten_2024!$B$2:$B$10000,A34,gas_kental_diensten_2024!$C$2:$C$10000)&gt;0,SUMIF(gas_kental_diensten_2024!$B$2:$B$10000,A34,gas_kental_diensten_2024!$C$2:$C$10000),"")</f>
        <v>52</v>
      </c>
    </row>
    <row r="35" spans="1:13" ht="15" x14ac:dyDescent="0.25">
      <c r="A35" t="s">
        <v>22</v>
      </c>
      <c r="B35">
        <f>IF(SUMIF(elek_kental_2024!$B$2:$B$10000,A35,elek_kental_2024!$C$2:$C$10000)&gt;0,SUMIF(elek_kental_2024!$B$2:$B$10000,A35,elek_kental_2024!$C$2:$C$10000),"")</f>
        <v>39605</v>
      </c>
      <c r="C35">
        <f>IF(SUMIF(elek_kental_bouwj_2024!$B$2:$B$10000,A35,elek_kental_bouwj_2024!$D$2:$D$10000)&gt;0,SUMIF(elek_kental_bouwj_2024!$B$2:$B$10000,A35,elek_kental_bouwj_2024!$D$2:$D$10000),"")</f>
        <v>39605</v>
      </c>
      <c r="D35">
        <f>IF(SUMIF(elek_kental_opp_2024!$B$2:$B$10000,A35,elek_kental_opp_2024!$D$2:$D$10000)&gt;0,SUMIF(elek_kental_opp_2024!$B$2:$B$10000,A35,elek_kental_opp_2024!$D$2:$D$10000),"")</f>
        <v>39605</v>
      </c>
      <c r="E35">
        <f>IF(SUMIF(elek_kental_subsets_2024!$B$2:$B$10000,A35,elek_kental_subsets_2024!$D$2:$D$10000)&gt;0,SUMIF(elek_kental_subsets_2024!$B$2:$B$10000,A35,elek_kental_subsets_2024!$D$2:$D$10000),"")</f>
        <v>39605</v>
      </c>
      <c r="F35">
        <f>IF(SUMIF(elek_kental_label_2024!$B$2:$B$9917,A35,elek_kental_label_2024!$D$2:$D$9917)&gt;0,SUMIF(elek_kental_label_2024!$B$2:$B$9917,A35,elek_kental_label_2024!$D$2:$D$9917),"")</f>
        <v>18296</v>
      </c>
      <c r="G35">
        <f>IF(SUMIF(elek_kental_diensten_2024!$B$2:$B$10000,A35,elek_kental_diensten_2024!$C$2:$C$10000)&gt;0,SUMIF(elek_kental_diensten_2024!$B$2:$B$10000,A35,elek_kental_diensten_2024!$C$2:$C$10000),"")</f>
        <v>33996</v>
      </c>
      <c r="H35">
        <f>IF(SUMIF(zonnestroom_kentallen_2024!$B$2:$B$10000,A35,zonnestroom_kentallen_2024!$C$2:$C$10000)&gt;0,SUMIF(zonnestroom_kentallen_2024!$B$2:$B$10000,A35,zonnestroom_kentallen_2024!$C$2:$C$10000),"")</f>
        <v>39605</v>
      </c>
      <c r="I35">
        <f>IF(SUMIF(gas_kental_2024!$B$2:$B$10000,A35,gas_kental_2024!$C$2:$C$10000)&gt;0,SUMIF(gas_kental_2024!$B$2:$B$10000,A35,gas_kental_2024!$C$2:$C$10000),"")</f>
        <v>38109</v>
      </c>
      <c r="J35">
        <f>IF(SUMIF(gas_kental_bouwj_2024!$B$2:$B$10000,A35,gas_kental_bouwj_2024!$D$2:$D$10000)&gt;0,SUMIF(gas_kental_bouwj_2024!$B$2:$B$10000,A35,gas_kental_bouwj_2024!$D$2:$D$10000),"")</f>
        <v>38109</v>
      </c>
      <c r="K35">
        <f>IF(SUMIF(gas_kental_opp_2024!$B$2:$B$10000,A35,gas_kental_opp_2024!$D$2:$D$10000)&gt;0,SUMIF(gas_kental_opp_2024!$B$2:$B$10000,A35,gas_kental_opp_2024!$D$2:$D$10000),"")</f>
        <v>38109</v>
      </c>
      <c r="L35">
        <f>IF(SUMIF(gas_kental_label_2024!$B$2:$B$9917,A35,gas_kental_label_2024!$D$2:$D$9917)&gt;0,SUMIF(gas_kental_label_2024!$B$2:$B$9917,A35,gas_kental_label_2024!$D$2:$D$9917),"")</f>
        <v>16913</v>
      </c>
      <c r="M35">
        <f>IF(SUMIF(gas_kental_diensten_2024!$B$2:$B$10000,A35,gas_kental_diensten_2024!$C$2:$C$10000)&gt;0,SUMIF(gas_kental_diensten_2024!$B$2:$B$10000,A35,gas_kental_diensten_2024!$C$2:$C$10000),"")</f>
        <v>33182</v>
      </c>
    </row>
    <row r="36" spans="1:13" ht="15" x14ac:dyDescent="0.25">
      <c r="A36" t="s">
        <v>23</v>
      </c>
      <c r="B36">
        <f>IF(SUMIF(elek_kental_2024!$B$2:$B$10000,A36,elek_kental_2024!$C$2:$C$10000)&gt;0,SUMIF(elek_kental_2024!$B$2:$B$10000,A36,elek_kental_2024!$C$2:$C$10000),"")</f>
        <v>2455</v>
      </c>
      <c r="C36">
        <f>IF(SUMIF(elek_kental_bouwj_2024!$B$2:$B$10000,A36,elek_kental_bouwj_2024!$D$2:$D$10000)&gt;0,SUMIF(elek_kental_bouwj_2024!$B$2:$B$10000,A36,elek_kental_bouwj_2024!$D$2:$D$10000),"")</f>
        <v>2455</v>
      </c>
      <c r="D36">
        <f>IF(SUMIF(elek_kental_opp_2024!$B$2:$B$10000,A36,elek_kental_opp_2024!$D$2:$D$10000)&gt;0,SUMIF(elek_kental_opp_2024!$B$2:$B$10000,A36,elek_kental_opp_2024!$D$2:$D$10000),"")</f>
        <v>2455</v>
      </c>
      <c r="E36">
        <f>IF(SUMIF(elek_kental_subsets_2024!$B$2:$B$10000,A36,elek_kental_subsets_2024!$D$2:$D$10000)&gt;0,SUMIF(elek_kental_subsets_2024!$B$2:$B$10000,A36,elek_kental_subsets_2024!$D$2:$D$10000),"")</f>
        <v>2455</v>
      </c>
      <c r="F36" t="str">
        <f>IF(SUMIF(elek_kental_label_2024!$B$2:$B$9917,A36,elek_kental_label_2024!$D$2:$D$9917)&gt;0,SUMIF(elek_kental_label_2024!$B$2:$B$9917,A36,elek_kental_label_2024!$D$2:$D$9917),"")</f>
        <v/>
      </c>
      <c r="G36">
        <f>IF(SUMIF(elek_kental_diensten_2024!$B$2:$B$10000,A36,elek_kental_diensten_2024!$C$2:$C$10000)&gt;0,SUMIF(elek_kental_diensten_2024!$B$2:$B$10000,A36,elek_kental_diensten_2024!$C$2:$C$10000),"")</f>
        <v>244</v>
      </c>
      <c r="H36">
        <f>IF(SUMIF(zonnestroom_kentallen_2024!$B$2:$B$10000,A36,zonnestroom_kentallen_2024!$C$2:$C$10000)&gt;0,SUMIF(zonnestroom_kentallen_2024!$B$2:$B$10000,A36,zonnestroom_kentallen_2024!$C$2:$C$10000),"")</f>
        <v>2455</v>
      </c>
      <c r="I36">
        <f>IF(SUMIF(gas_kental_2024!$B$2:$B$10000,A36,gas_kental_2024!$C$2:$C$10000)&gt;0,SUMIF(gas_kental_2024!$B$2:$B$10000,A36,gas_kental_2024!$C$2:$C$10000),"")</f>
        <v>2143</v>
      </c>
      <c r="J36">
        <f>IF(SUMIF(gas_kental_bouwj_2024!$B$2:$B$10000,A36,gas_kental_bouwj_2024!$D$2:$D$10000)&gt;0,SUMIF(gas_kental_bouwj_2024!$B$2:$B$10000,A36,gas_kental_bouwj_2024!$D$2:$D$10000),"")</f>
        <v>2143</v>
      </c>
      <c r="K36">
        <f>IF(SUMIF(gas_kental_opp_2024!$B$2:$B$10000,A36,gas_kental_opp_2024!$D$2:$D$10000)&gt;0,SUMIF(gas_kental_opp_2024!$B$2:$B$10000,A36,gas_kental_opp_2024!$D$2:$D$10000),"")</f>
        <v>2143</v>
      </c>
      <c r="L36" t="str">
        <f>IF(SUMIF(gas_kental_label_2024!$B$2:$B$9917,A36,gas_kental_label_2024!$D$2:$D$9917)&gt;0,SUMIF(gas_kental_label_2024!$B$2:$B$9917,A36,gas_kental_label_2024!$D$2:$D$9917),"")</f>
        <v/>
      </c>
      <c r="M36">
        <f>IF(SUMIF(gas_kental_diensten_2024!$B$2:$B$10000,A36,gas_kental_diensten_2024!$C$2:$C$10000)&gt;0,SUMIF(gas_kental_diensten_2024!$B$2:$B$10000,A36,gas_kental_diensten_2024!$C$2:$C$10000),"")</f>
        <v>200</v>
      </c>
    </row>
    <row r="37" spans="1:13" ht="15" x14ac:dyDescent="0.25">
      <c r="A37" t="s">
        <v>24</v>
      </c>
      <c r="B37">
        <f>IF(SUMIF(elek_kental_2024!$B$2:$B$10000,A37,elek_kental_2024!$C$2:$C$10000)&gt;0,SUMIF(elek_kental_2024!$B$2:$B$10000,A37,elek_kental_2024!$C$2:$C$10000),"")</f>
        <v>591</v>
      </c>
      <c r="C37">
        <f>IF(SUMIF(elek_kental_bouwj_2024!$B$2:$B$10000,A37,elek_kental_bouwj_2024!$D$2:$D$10000)&gt;0,SUMIF(elek_kental_bouwj_2024!$B$2:$B$10000,A37,elek_kental_bouwj_2024!$D$2:$D$10000),"")</f>
        <v>591</v>
      </c>
      <c r="D37">
        <f>IF(SUMIF(elek_kental_opp_2024!$B$2:$B$10000,A37,elek_kental_opp_2024!$D$2:$D$10000)&gt;0,SUMIF(elek_kental_opp_2024!$B$2:$B$10000,A37,elek_kental_opp_2024!$D$2:$D$10000),"")</f>
        <v>591</v>
      </c>
      <c r="E37">
        <f>IF(SUMIF(elek_kental_subsets_2024!$B$2:$B$10000,A37,elek_kental_subsets_2024!$D$2:$D$10000)&gt;0,SUMIF(elek_kental_subsets_2024!$B$2:$B$10000,A37,elek_kental_subsets_2024!$D$2:$D$10000),"")</f>
        <v>591</v>
      </c>
      <c r="F37" t="str">
        <f>IF(SUMIF(elek_kental_label_2024!$B$2:$B$9917,A37,elek_kental_label_2024!$D$2:$D$9917)&gt;0,SUMIF(elek_kental_label_2024!$B$2:$B$9917,A37,elek_kental_label_2024!$D$2:$D$9917),"")</f>
        <v/>
      </c>
      <c r="G37">
        <f>IF(SUMIF(elek_kental_diensten_2024!$B$2:$B$10000,A37,elek_kental_diensten_2024!$C$2:$C$10000)&gt;0,SUMIF(elek_kental_diensten_2024!$B$2:$B$10000,A37,elek_kental_diensten_2024!$C$2:$C$10000),"")</f>
        <v>161</v>
      </c>
      <c r="H37">
        <f>IF(SUMIF(zonnestroom_kentallen_2024!$B$2:$B$10000,A37,zonnestroom_kentallen_2024!$C$2:$C$10000)&gt;0,SUMIF(zonnestroom_kentallen_2024!$B$2:$B$10000,A37,zonnestroom_kentallen_2024!$C$2:$C$10000),"")</f>
        <v>591</v>
      </c>
      <c r="I37">
        <f>IF(SUMIF(gas_kental_2024!$B$2:$B$10000,A37,gas_kental_2024!$C$2:$C$10000)&gt;0,SUMIF(gas_kental_2024!$B$2:$B$10000,A37,gas_kental_2024!$C$2:$C$10000),"")</f>
        <v>566</v>
      </c>
      <c r="J37">
        <f>IF(SUMIF(gas_kental_bouwj_2024!$B$2:$B$10000,A37,gas_kental_bouwj_2024!$D$2:$D$10000)&gt;0,SUMIF(gas_kental_bouwj_2024!$B$2:$B$10000,A37,gas_kental_bouwj_2024!$D$2:$D$10000),"")</f>
        <v>566</v>
      </c>
      <c r="K37">
        <f>IF(SUMIF(gas_kental_opp_2024!$B$2:$B$10000,A37,gas_kental_opp_2024!$D$2:$D$10000)&gt;0,SUMIF(gas_kental_opp_2024!$B$2:$B$10000,A37,gas_kental_opp_2024!$D$2:$D$10000),"")</f>
        <v>566</v>
      </c>
      <c r="L37" t="str">
        <f>IF(SUMIF(gas_kental_label_2024!$B$2:$B$9917,A37,gas_kental_label_2024!$D$2:$D$9917)&gt;0,SUMIF(gas_kental_label_2024!$B$2:$B$9917,A37,gas_kental_label_2024!$D$2:$D$9917),"")</f>
        <v/>
      </c>
      <c r="M37">
        <f>IF(SUMIF(gas_kental_diensten_2024!$B$2:$B$10000,A37,gas_kental_diensten_2024!$C$2:$C$10000)&gt;0,SUMIF(gas_kental_diensten_2024!$B$2:$B$10000,A37,gas_kental_diensten_2024!$C$2:$C$10000),"")</f>
        <v>157</v>
      </c>
    </row>
    <row r="38" spans="1:13" ht="15" x14ac:dyDescent="0.25">
      <c r="A38" t="s">
        <v>25</v>
      </c>
      <c r="B38">
        <f>IF(SUMIF(elek_kental_2024!$B$2:$B$10000,A38,elek_kental_2024!$C$2:$C$10000)&gt;0,SUMIF(elek_kental_2024!$B$2:$B$10000,A38,elek_kental_2024!$C$2:$C$10000),"")</f>
        <v>2600</v>
      </c>
      <c r="C38">
        <f>IF(SUMIF(elek_kental_bouwj_2024!$B$2:$B$10000,A38,elek_kental_bouwj_2024!$D$2:$D$10000)&gt;0,SUMIF(elek_kental_bouwj_2024!$B$2:$B$10000,A38,elek_kental_bouwj_2024!$D$2:$D$10000),"")</f>
        <v>2600</v>
      </c>
      <c r="D38">
        <f>IF(SUMIF(elek_kental_opp_2024!$B$2:$B$10000,A38,elek_kental_opp_2024!$D$2:$D$10000)&gt;0,SUMIF(elek_kental_opp_2024!$B$2:$B$10000,A38,elek_kental_opp_2024!$D$2:$D$10000),"")</f>
        <v>2600</v>
      </c>
      <c r="E38">
        <f>IF(SUMIF(elek_kental_subsets_2024!$B$2:$B$10000,A38,elek_kental_subsets_2024!$D$2:$D$10000)&gt;0,SUMIF(elek_kental_subsets_2024!$B$2:$B$10000,A38,elek_kental_subsets_2024!$D$2:$D$10000),"")</f>
        <v>2600</v>
      </c>
      <c r="F38">
        <f>IF(SUMIF(elek_kental_label_2024!$B$2:$B$9917,A38,elek_kental_label_2024!$D$2:$D$9917)&gt;0,SUMIF(elek_kental_label_2024!$B$2:$B$9917,A38,elek_kental_label_2024!$D$2:$D$9917),"")</f>
        <v>1135</v>
      </c>
      <c r="G38">
        <f>IF(SUMIF(elek_kental_diensten_2024!$B$2:$B$10000,A38,elek_kental_diensten_2024!$C$2:$C$10000)&gt;0,SUMIF(elek_kental_diensten_2024!$B$2:$B$10000,A38,elek_kental_diensten_2024!$C$2:$C$10000),"")</f>
        <v>2123</v>
      </c>
      <c r="H38">
        <f>IF(SUMIF(zonnestroom_kentallen_2024!$B$2:$B$10000,A38,zonnestroom_kentallen_2024!$C$2:$C$10000)&gt;0,SUMIF(zonnestroom_kentallen_2024!$B$2:$B$10000,A38,zonnestroom_kentallen_2024!$C$2:$C$10000),"")</f>
        <v>2600</v>
      </c>
      <c r="I38">
        <f>IF(SUMIF(gas_kental_2024!$B$2:$B$10000,A38,gas_kental_2024!$C$2:$C$10000)&gt;0,SUMIF(gas_kental_2024!$B$2:$B$10000,A38,gas_kental_2024!$C$2:$C$10000),"")</f>
        <v>2449</v>
      </c>
      <c r="J38">
        <f>IF(SUMIF(gas_kental_bouwj_2024!$B$2:$B$10000,A38,gas_kental_bouwj_2024!$D$2:$D$10000)&gt;0,SUMIF(gas_kental_bouwj_2024!$B$2:$B$10000,A38,gas_kental_bouwj_2024!$D$2:$D$10000),"")</f>
        <v>2449</v>
      </c>
      <c r="K38">
        <f>IF(SUMIF(gas_kental_opp_2024!$B$2:$B$10000,A38,gas_kental_opp_2024!$D$2:$D$10000)&gt;0,SUMIF(gas_kental_opp_2024!$B$2:$B$10000,A38,gas_kental_opp_2024!$D$2:$D$10000),"")</f>
        <v>2449</v>
      </c>
      <c r="L38">
        <f>IF(SUMIF(gas_kental_label_2024!$B$2:$B$9917,A38,gas_kental_label_2024!$D$2:$D$9917)&gt;0,SUMIF(gas_kental_label_2024!$B$2:$B$9917,A38,gas_kental_label_2024!$D$2:$D$9917),"")</f>
        <v>1056</v>
      </c>
      <c r="M38">
        <f>IF(SUMIF(gas_kental_diensten_2024!$B$2:$B$10000,A38,gas_kental_diensten_2024!$C$2:$C$10000)&gt;0,SUMIF(gas_kental_diensten_2024!$B$2:$B$10000,A38,gas_kental_diensten_2024!$C$2:$C$10000),"")</f>
        <v>2008</v>
      </c>
    </row>
    <row r="39" spans="1:13" ht="15" x14ac:dyDescent="0.25">
      <c r="A39" t="s">
        <v>26</v>
      </c>
      <c r="B39">
        <f>IF(SUMIF(elek_kental_2024!$B$2:$B$10000,A39,elek_kental_2024!$C$2:$C$10000)&gt;0,SUMIF(elek_kental_2024!$B$2:$B$10000,A39,elek_kental_2024!$C$2:$C$10000),"")</f>
        <v>114</v>
      </c>
      <c r="C39">
        <f>IF(SUMIF(elek_kental_bouwj_2024!$B$2:$B$10000,A39,elek_kental_bouwj_2024!$D$2:$D$10000)&gt;0,SUMIF(elek_kental_bouwj_2024!$B$2:$B$10000,A39,elek_kental_bouwj_2024!$D$2:$D$10000),"")</f>
        <v>114</v>
      </c>
      <c r="D39">
        <f>IF(SUMIF(elek_kental_opp_2024!$B$2:$B$10000,A39,elek_kental_opp_2024!$D$2:$D$10000)&gt;0,SUMIF(elek_kental_opp_2024!$B$2:$B$10000,A39,elek_kental_opp_2024!$D$2:$D$10000),"")</f>
        <v>114</v>
      </c>
      <c r="E39" t="str">
        <f>IF(SUMIF(elek_kental_subsets_2024!$B$2:$B$10000,A39,elek_kental_subsets_2024!$D$2:$D$10000)&gt;0,SUMIF(elek_kental_subsets_2024!$B$2:$B$10000,A39,elek_kental_subsets_2024!$D$2:$D$10000),"")</f>
        <v/>
      </c>
      <c r="F39" t="str">
        <f>IF(SUMIF(elek_kental_label_2024!$B$2:$B$9917,A39,elek_kental_label_2024!$D$2:$D$9917)&gt;0,SUMIF(elek_kental_label_2024!$B$2:$B$9917,A39,elek_kental_label_2024!$D$2:$D$9917),"")</f>
        <v/>
      </c>
      <c r="G39">
        <f>IF(SUMIF(elek_kental_diensten_2024!$B$2:$B$10000,A39,elek_kental_diensten_2024!$C$2:$C$10000)&gt;0,SUMIF(elek_kental_diensten_2024!$B$2:$B$10000,A39,elek_kental_diensten_2024!$C$2:$C$10000),"")</f>
        <v>102</v>
      </c>
      <c r="H39">
        <f>IF(SUMIF(zonnestroom_kentallen_2024!$B$2:$B$10000,A39,zonnestroom_kentallen_2024!$C$2:$C$10000)&gt;0,SUMIF(zonnestroom_kentallen_2024!$B$2:$B$10000,A39,zonnestroom_kentallen_2024!$C$2:$C$10000),"")</f>
        <v>114</v>
      </c>
      <c r="I39">
        <f>IF(SUMIF(gas_kental_2024!$B$2:$B$10000,A39,gas_kental_2024!$C$2:$C$10000)&gt;0,SUMIF(gas_kental_2024!$B$2:$B$10000,A39,gas_kental_2024!$C$2:$C$10000),"")</f>
        <v>121</v>
      </c>
      <c r="J39">
        <f>IF(SUMIF(gas_kental_bouwj_2024!$B$2:$B$10000,A39,gas_kental_bouwj_2024!$D$2:$D$10000)&gt;0,SUMIF(gas_kental_bouwj_2024!$B$2:$B$10000,A39,gas_kental_bouwj_2024!$D$2:$D$10000),"")</f>
        <v>121</v>
      </c>
      <c r="K39">
        <f>IF(SUMIF(gas_kental_opp_2024!$B$2:$B$10000,A39,gas_kental_opp_2024!$D$2:$D$10000)&gt;0,SUMIF(gas_kental_opp_2024!$B$2:$B$10000,A39,gas_kental_opp_2024!$D$2:$D$10000),"")</f>
        <v>121</v>
      </c>
      <c r="L39" t="str">
        <f>IF(SUMIF(gas_kental_label_2024!$B$2:$B$9917,A39,gas_kental_label_2024!$D$2:$D$9917)&gt;0,SUMIF(gas_kental_label_2024!$B$2:$B$9917,A39,gas_kental_label_2024!$D$2:$D$9917),"")</f>
        <v/>
      </c>
      <c r="M39">
        <f>IF(SUMIF(gas_kental_diensten_2024!$B$2:$B$10000,A39,gas_kental_diensten_2024!$C$2:$C$10000)&gt;0,SUMIF(gas_kental_diensten_2024!$B$2:$B$10000,A39,gas_kental_diensten_2024!$C$2:$C$10000),"")</f>
        <v>104</v>
      </c>
    </row>
    <row r="40" spans="1:13" ht="15" x14ac:dyDescent="0.25">
      <c r="A40" t="s">
        <v>27</v>
      </c>
      <c r="B40">
        <f>IF(SUMIF(elek_kental_2024!$B$2:$B$10000,A40,elek_kental_2024!$C$2:$C$10000)&gt;0,SUMIF(elek_kental_2024!$B$2:$B$10000,A40,elek_kental_2024!$C$2:$C$10000),"")</f>
        <v>21054</v>
      </c>
      <c r="C40">
        <f>IF(SUMIF(elek_kental_bouwj_2024!$B$2:$B$10000,A40,elek_kental_bouwj_2024!$D$2:$D$10000)&gt;0,SUMIF(elek_kental_bouwj_2024!$B$2:$B$10000,A40,elek_kental_bouwj_2024!$D$2:$D$10000),"")</f>
        <v>21054</v>
      </c>
      <c r="D40">
        <f>IF(SUMIF(elek_kental_opp_2024!$B$2:$B$10000,A40,elek_kental_opp_2024!$D$2:$D$10000)&gt;0,SUMIF(elek_kental_opp_2024!$B$2:$B$10000,A40,elek_kental_opp_2024!$D$2:$D$10000),"")</f>
        <v>21054</v>
      </c>
      <c r="E40">
        <f>IF(SUMIF(elek_kental_subsets_2024!$B$2:$B$10000,A40,elek_kental_subsets_2024!$D$2:$D$10000)&gt;0,SUMIF(elek_kental_subsets_2024!$B$2:$B$10000,A40,elek_kental_subsets_2024!$D$2:$D$10000),"")</f>
        <v>21054</v>
      </c>
      <c r="F40">
        <f>IF(SUMIF(elek_kental_label_2024!$B$2:$B$9917,A40,elek_kental_label_2024!$D$2:$D$9917)&gt;0,SUMIF(elek_kental_label_2024!$B$2:$B$9917,A40,elek_kental_label_2024!$D$2:$D$9917),"")</f>
        <v>13685</v>
      </c>
      <c r="G40">
        <f>IF(SUMIF(elek_kental_diensten_2024!$B$2:$B$10000,A40,elek_kental_diensten_2024!$C$2:$C$10000)&gt;0,SUMIF(elek_kental_diensten_2024!$B$2:$B$10000,A40,elek_kental_diensten_2024!$C$2:$C$10000),"")</f>
        <v>16902</v>
      </c>
      <c r="H40">
        <f>IF(SUMIF(zonnestroom_kentallen_2024!$B$2:$B$10000,A40,zonnestroom_kentallen_2024!$C$2:$C$10000)&gt;0,SUMIF(zonnestroom_kentallen_2024!$B$2:$B$10000,A40,zonnestroom_kentallen_2024!$C$2:$C$10000),"")</f>
        <v>21054</v>
      </c>
      <c r="I40">
        <f>IF(SUMIF(gas_kental_2024!$B$2:$B$10000,A40,gas_kental_2024!$C$2:$C$10000)&gt;0,SUMIF(gas_kental_2024!$B$2:$B$10000,A40,gas_kental_2024!$C$2:$C$10000),"")</f>
        <v>19634</v>
      </c>
      <c r="J40">
        <f>IF(SUMIF(gas_kental_bouwj_2024!$B$2:$B$10000,A40,gas_kental_bouwj_2024!$D$2:$D$10000)&gt;0,SUMIF(gas_kental_bouwj_2024!$B$2:$B$10000,A40,gas_kental_bouwj_2024!$D$2:$D$10000),"")</f>
        <v>19634</v>
      </c>
      <c r="K40">
        <f>IF(SUMIF(gas_kental_opp_2024!$B$2:$B$10000,A40,gas_kental_opp_2024!$D$2:$D$10000)&gt;0,SUMIF(gas_kental_opp_2024!$B$2:$B$10000,A40,gas_kental_opp_2024!$D$2:$D$10000),"")</f>
        <v>19634</v>
      </c>
      <c r="L40">
        <f>IF(SUMIF(gas_kental_label_2024!$B$2:$B$9917,A40,gas_kental_label_2024!$D$2:$D$9917)&gt;0,SUMIF(gas_kental_label_2024!$B$2:$B$9917,A40,gas_kental_label_2024!$D$2:$D$9917),"")</f>
        <v>12647</v>
      </c>
      <c r="M40">
        <f>IF(SUMIF(gas_kental_diensten_2024!$B$2:$B$10000,A40,gas_kental_diensten_2024!$C$2:$C$10000)&gt;0,SUMIF(gas_kental_diensten_2024!$B$2:$B$10000,A40,gas_kental_diensten_2024!$C$2:$C$10000),"")</f>
        <v>15690</v>
      </c>
    </row>
    <row r="41" spans="1:13" ht="15" x14ac:dyDescent="0.25">
      <c r="A41" t="s">
        <v>28</v>
      </c>
      <c r="B41">
        <f>IF(SUMIF(elek_kental_2024!$B$2:$B$10000,A41,elek_kental_2024!$C$2:$C$10000)&gt;0,SUMIF(elek_kental_2024!$B$2:$B$10000,A41,elek_kental_2024!$C$2:$C$10000),"")</f>
        <v>1567</v>
      </c>
      <c r="C41">
        <f>IF(SUMIF(elek_kental_bouwj_2024!$B$2:$B$10000,A41,elek_kental_bouwj_2024!$D$2:$D$10000)&gt;0,SUMIF(elek_kental_bouwj_2024!$B$2:$B$10000,A41,elek_kental_bouwj_2024!$D$2:$D$10000),"")</f>
        <v>1567</v>
      </c>
      <c r="D41">
        <f>IF(SUMIF(elek_kental_opp_2024!$B$2:$B$10000,A41,elek_kental_opp_2024!$D$2:$D$10000)&gt;0,SUMIF(elek_kental_opp_2024!$B$2:$B$10000,A41,elek_kental_opp_2024!$D$2:$D$10000),"")</f>
        <v>1567</v>
      </c>
      <c r="E41">
        <f>IF(SUMIF(elek_kental_subsets_2024!$B$2:$B$10000,A41,elek_kental_subsets_2024!$D$2:$D$10000)&gt;0,SUMIF(elek_kental_subsets_2024!$B$2:$B$10000,A41,elek_kental_subsets_2024!$D$2:$D$10000),"")</f>
        <v>1567</v>
      </c>
      <c r="F41">
        <f>IF(SUMIF(elek_kental_label_2024!$B$2:$B$9917,A41,elek_kental_label_2024!$D$2:$D$9917)&gt;0,SUMIF(elek_kental_label_2024!$B$2:$B$9917,A41,elek_kental_label_2024!$D$2:$D$9917),"")</f>
        <v>744</v>
      </c>
      <c r="G41">
        <f>IF(SUMIF(elek_kental_diensten_2024!$B$2:$B$10000,A41,elek_kental_diensten_2024!$C$2:$C$10000)&gt;0,SUMIF(elek_kental_diensten_2024!$B$2:$B$10000,A41,elek_kental_diensten_2024!$C$2:$C$10000),"")</f>
        <v>1413</v>
      </c>
      <c r="H41">
        <f>IF(SUMIF(zonnestroom_kentallen_2024!$B$2:$B$10000,A41,zonnestroom_kentallen_2024!$C$2:$C$10000)&gt;0,SUMIF(zonnestroom_kentallen_2024!$B$2:$B$10000,A41,zonnestroom_kentallen_2024!$C$2:$C$10000),"")</f>
        <v>1567</v>
      </c>
      <c r="I41">
        <f>IF(SUMIF(gas_kental_2024!$B$2:$B$10000,A41,gas_kental_2024!$C$2:$C$10000)&gt;0,SUMIF(gas_kental_2024!$B$2:$B$10000,A41,gas_kental_2024!$C$2:$C$10000),"")</f>
        <v>1500</v>
      </c>
      <c r="J41">
        <f>IF(SUMIF(gas_kental_bouwj_2024!$B$2:$B$10000,A41,gas_kental_bouwj_2024!$D$2:$D$10000)&gt;0,SUMIF(gas_kental_bouwj_2024!$B$2:$B$10000,A41,gas_kental_bouwj_2024!$D$2:$D$10000),"")</f>
        <v>1500</v>
      </c>
      <c r="K41">
        <f>IF(SUMIF(gas_kental_opp_2024!$B$2:$B$10000,A41,gas_kental_opp_2024!$D$2:$D$10000)&gt;0,SUMIF(gas_kental_opp_2024!$B$2:$B$10000,A41,gas_kental_opp_2024!$D$2:$D$10000),"")</f>
        <v>1500</v>
      </c>
      <c r="L41">
        <f>IF(SUMIF(gas_kental_label_2024!$B$2:$B$9917,A41,gas_kental_label_2024!$D$2:$D$9917)&gt;0,SUMIF(gas_kental_label_2024!$B$2:$B$9917,A41,gas_kental_label_2024!$D$2:$D$9917),"")</f>
        <v>731</v>
      </c>
      <c r="M41">
        <f>IF(SUMIF(gas_kental_diensten_2024!$B$2:$B$10000,A41,gas_kental_diensten_2024!$C$2:$C$10000)&gt;0,SUMIF(gas_kental_diensten_2024!$B$2:$B$10000,A41,gas_kental_diensten_2024!$C$2:$C$10000),"")</f>
        <v>1351</v>
      </c>
    </row>
    <row r="42" spans="1:13" ht="15" x14ac:dyDescent="0.25">
      <c r="A42" t="s">
        <v>29</v>
      </c>
      <c r="B42">
        <f>IF(SUMIF(elek_kental_2024!$B$2:$B$10000,A42,elek_kental_2024!$C$2:$C$10000)&gt;0,SUMIF(elek_kental_2024!$B$2:$B$10000,A42,elek_kental_2024!$C$2:$C$10000),"")</f>
        <v>95</v>
      </c>
      <c r="C42">
        <f>IF(SUMIF(elek_kental_bouwj_2024!$B$2:$B$10000,A42,elek_kental_bouwj_2024!$D$2:$D$10000)&gt;0,SUMIF(elek_kental_bouwj_2024!$B$2:$B$10000,A42,elek_kental_bouwj_2024!$D$2:$D$10000),"")</f>
        <v>95</v>
      </c>
      <c r="D42">
        <f>IF(SUMIF(elek_kental_opp_2024!$B$2:$B$10000,A42,elek_kental_opp_2024!$D$2:$D$10000)&gt;0,SUMIF(elek_kental_opp_2024!$B$2:$B$10000,A42,elek_kental_opp_2024!$D$2:$D$10000),"")</f>
        <v>95</v>
      </c>
      <c r="E42" t="str">
        <f>IF(SUMIF(elek_kental_subsets_2024!$B$2:$B$10000,A42,elek_kental_subsets_2024!$D$2:$D$10000)&gt;0,SUMIF(elek_kental_subsets_2024!$B$2:$B$10000,A42,elek_kental_subsets_2024!$D$2:$D$10000),"")</f>
        <v/>
      </c>
      <c r="F42" t="str">
        <f>IF(SUMIF(elek_kental_label_2024!$B$2:$B$9917,A42,elek_kental_label_2024!$D$2:$D$9917)&gt;0,SUMIF(elek_kental_label_2024!$B$2:$B$9917,A42,elek_kental_label_2024!$D$2:$D$9917),"")</f>
        <v/>
      </c>
      <c r="G42">
        <f>IF(SUMIF(elek_kental_diensten_2024!$B$2:$B$10000,A42,elek_kental_diensten_2024!$C$2:$C$10000)&gt;0,SUMIF(elek_kental_diensten_2024!$B$2:$B$10000,A42,elek_kental_diensten_2024!$C$2:$C$10000),"")</f>
        <v>71</v>
      </c>
      <c r="H42">
        <f>IF(SUMIF(zonnestroom_kentallen_2024!$B$2:$B$10000,A42,zonnestroom_kentallen_2024!$C$2:$C$10000)&gt;0,SUMIF(zonnestroom_kentallen_2024!$B$2:$B$10000,A42,zonnestroom_kentallen_2024!$C$2:$C$10000),"")</f>
        <v>95</v>
      </c>
      <c r="I42">
        <f>IF(SUMIF(gas_kental_2024!$B$2:$B$10000,A42,gas_kental_2024!$C$2:$C$10000)&gt;0,SUMIF(gas_kental_2024!$B$2:$B$10000,A42,gas_kental_2024!$C$2:$C$10000),"")</f>
        <v>83</v>
      </c>
      <c r="J42">
        <f>IF(SUMIF(gas_kental_bouwj_2024!$B$2:$B$10000,A42,gas_kental_bouwj_2024!$D$2:$D$10000)&gt;0,SUMIF(gas_kental_bouwj_2024!$B$2:$B$10000,A42,gas_kental_bouwj_2024!$D$2:$D$10000),"")</f>
        <v>83</v>
      </c>
      <c r="K42">
        <f>IF(SUMIF(gas_kental_opp_2024!$B$2:$B$10000,A42,gas_kental_opp_2024!$D$2:$D$10000)&gt;0,SUMIF(gas_kental_opp_2024!$B$2:$B$10000,A42,gas_kental_opp_2024!$D$2:$D$10000),"")</f>
        <v>83</v>
      </c>
      <c r="L42" t="str">
        <f>IF(SUMIF(gas_kental_label_2024!$B$2:$B$9917,A42,gas_kental_label_2024!$D$2:$D$9917)&gt;0,SUMIF(gas_kental_label_2024!$B$2:$B$9917,A42,gas_kental_label_2024!$D$2:$D$9917),"")</f>
        <v/>
      </c>
      <c r="M42">
        <f>IF(SUMIF(gas_kental_diensten_2024!$B$2:$B$10000,A42,gas_kental_diensten_2024!$C$2:$C$10000)&gt;0,SUMIF(gas_kental_diensten_2024!$B$2:$B$10000,A42,gas_kental_diensten_2024!$C$2:$C$10000),"")</f>
        <v>62</v>
      </c>
    </row>
    <row r="43" spans="1:13" ht="15" x14ac:dyDescent="0.25">
      <c r="A43" t="s">
        <v>30</v>
      </c>
      <c r="B43">
        <f>IF(SUMIF(elek_kental_2024!$B$2:$B$10000,A43,elek_kental_2024!$C$2:$C$10000)&gt;0,SUMIF(elek_kental_2024!$B$2:$B$10000,A43,elek_kental_2024!$C$2:$C$10000),"")</f>
        <v>16</v>
      </c>
      <c r="C43" t="str">
        <f>IF(SUMIF(elek_kental_bouwj_2024!$B$2:$B$10000,A43,elek_kental_bouwj_2024!$D$2:$D$10000)&gt;0,SUMIF(elek_kental_bouwj_2024!$B$2:$B$10000,A43,elek_kental_bouwj_2024!$D$2:$D$10000),"")</f>
        <v/>
      </c>
      <c r="D43" t="str">
        <f>IF(SUMIF(elek_kental_opp_2024!$B$2:$B$10000,A43,elek_kental_opp_2024!$D$2:$D$10000)&gt;0,SUMIF(elek_kental_opp_2024!$B$2:$B$10000,A43,elek_kental_opp_2024!$D$2:$D$10000),"")</f>
        <v/>
      </c>
      <c r="E43" t="str">
        <f>IF(SUMIF(elek_kental_subsets_2024!$B$2:$B$10000,A43,elek_kental_subsets_2024!$D$2:$D$10000)&gt;0,SUMIF(elek_kental_subsets_2024!$B$2:$B$10000,A43,elek_kental_subsets_2024!$D$2:$D$10000),"")</f>
        <v/>
      </c>
      <c r="F43" t="str">
        <f>IF(SUMIF(elek_kental_label_2024!$B$2:$B$9917,A43,elek_kental_label_2024!$D$2:$D$9917)&gt;0,SUMIF(elek_kental_label_2024!$B$2:$B$9917,A43,elek_kental_label_2024!$D$2:$D$9917),"")</f>
        <v/>
      </c>
      <c r="G43" t="str">
        <f>IF(SUMIF(elek_kental_diensten_2024!$B$2:$B$10000,A43,elek_kental_diensten_2024!$C$2:$C$10000)&gt;0,SUMIF(elek_kental_diensten_2024!$B$2:$B$10000,A43,elek_kental_diensten_2024!$C$2:$C$10000),"")</f>
        <v/>
      </c>
      <c r="H43">
        <f>IF(SUMIF(zonnestroom_kentallen_2024!$B$2:$B$10000,A43,zonnestroom_kentallen_2024!$C$2:$C$10000)&gt;0,SUMIF(zonnestroom_kentallen_2024!$B$2:$B$10000,A43,zonnestroom_kentallen_2024!$C$2:$C$10000),"")</f>
        <v>16</v>
      </c>
      <c r="I43">
        <f>IF(SUMIF(gas_kental_2024!$B$2:$B$10000,A43,gas_kental_2024!$C$2:$C$10000)&gt;0,SUMIF(gas_kental_2024!$B$2:$B$10000,A43,gas_kental_2024!$C$2:$C$10000),"")</f>
        <v>10</v>
      </c>
      <c r="J43" t="str">
        <f>IF(SUMIF(gas_kental_bouwj_2024!$B$2:$B$10000,A43,gas_kental_bouwj_2024!$D$2:$D$10000)&gt;0,SUMIF(gas_kental_bouwj_2024!$B$2:$B$10000,A43,gas_kental_bouwj_2024!$D$2:$D$10000),"")</f>
        <v/>
      </c>
      <c r="K43" t="str">
        <f>IF(SUMIF(gas_kental_opp_2024!$B$2:$B$10000,A43,gas_kental_opp_2024!$D$2:$D$10000)&gt;0,SUMIF(gas_kental_opp_2024!$B$2:$B$10000,A43,gas_kental_opp_2024!$D$2:$D$10000),"")</f>
        <v/>
      </c>
      <c r="L43" t="str">
        <f>IF(SUMIF(gas_kental_label_2024!$B$2:$B$9917,A43,gas_kental_label_2024!$D$2:$D$9917)&gt;0,SUMIF(gas_kental_label_2024!$B$2:$B$9917,A43,gas_kental_label_2024!$D$2:$D$9917),"")</f>
        <v/>
      </c>
      <c r="M43" t="str">
        <f>IF(SUMIF(gas_kental_diensten_2024!$B$2:$B$10000,A43,gas_kental_diensten_2024!$C$2:$C$10000)&gt;0,SUMIF(gas_kental_diensten_2024!$B$2:$B$10000,A43,gas_kental_diensten_2024!$C$2:$C$10000),"")</f>
        <v/>
      </c>
    </row>
    <row r="44" spans="1:13" ht="15" x14ac:dyDescent="0.25">
      <c r="A44" t="s">
        <v>31</v>
      </c>
      <c r="B44">
        <f>IF(SUMIF(elek_kental_2024!$B$2:$B$10000,A44,elek_kental_2024!$C$2:$C$10000)&gt;0,SUMIF(elek_kental_2024!$B$2:$B$10000,A44,elek_kental_2024!$C$2:$C$10000),"")</f>
        <v>17949</v>
      </c>
      <c r="C44">
        <f>IF(SUMIF(elek_kental_bouwj_2024!$B$2:$B$10000,A44,elek_kental_bouwj_2024!$D$2:$D$10000)&gt;0,SUMIF(elek_kental_bouwj_2024!$B$2:$B$10000,A44,elek_kental_bouwj_2024!$D$2:$D$10000),"")</f>
        <v>17949</v>
      </c>
      <c r="D44">
        <f>IF(SUMIF(elek_kental_opp_2024!$B$2:$B$10000,A44,elek_kental_opp_2024!$D$2:$D$10000)&gt;0,SUMIF(elek_kental_opp_2024!$B$2:$B$10000,A44,elek_kental_opp_2024!$D$2:$D$10000),"")</f>
        <v>17949</v>
      </c>
      <c r="E44">
        <f>IF(SUMIF(elek_kental_subsets_2024!$B$2:$B$10000,A44,elek_kental_subsets_2024!$D$2:$D$10000)&gt;0,SUMIF(elek_kental_subsets_2024!$B$2:$B$10000,A44,elek_kental_subsets_2024!$D$2:$D$10000),"")</f>
        <v>17949</v>
      </c>
      <c r="F44">
        <f>IF(SUMIF(elek_kental_label_2024!$B$2:$B$9917,A44,elek_kental_label_2024!$D$2:$D$9917)&gt;0,SUMIF(elek_kental_label_2024!$B$2:$B$9917,A44,elek_kental_label_2024!$D$2:$D$9917),"")</f>
        <v>12284</v>
      </c>
      <c r="G44">
        <f>IF(SUMIF(elek_kental_diensten_2024!$B$2:$B$10000,A44,elek_kental_diensten_2024!$C$2:$C$10000)&gt;0,SUMIF(elek_kental_diensten_2024!$B$2:$B$10000,A44,elek_kental_diensten_2024!$C$2:$C$10000),"")</f>
        <v>1644</v>
      </c>
      <c r="H44">
        <f>IF(SUMIF(zonnestroom_kentallen_2024!$B$2:$B$10000,A44,zonnestroom_kentallen_2024!$C$2:$C$10000)&gt;0,SUMIF(zonnestroom_kentallen_2024!$B$2:$B$10000,A44,zonnestroom_kentallen_2024!$C$2:$C$10000),"")</f>
        <v>17949</v>
      </c>
      <c r="I44">
        <f>IF(SUMIF(gas_kental_2024!$B$2:$B$10000,A44,gas_kental_2024!$C$2:$C$10000)&gt;0,SUMIF(gas_kental_2024!$B$2:$B$10000,A44,gas_kental_2024!$C$2:$C$10000),"")</f>
        <v>17624</v>
      </c>
      <c r="J44">
        <f>IF(SUMIF(gas_kental_bouwj_2024!$B$2:$B$10000,A44,gas_kental_bouwj_2024!$D$2:$D$10000)&gt;0,SUMIF(gas_kental_bouwj_2024!$B$2:$B$10000,A44,gas_kental_bouwj_2024!$D$2:$D$10000),"")</f>
        <v>17624</v>
      </c>
      <c r="K44">
        <f>IF(SUMIF(gas_kental_opp_2024!$B$2:$B$10000,A44,gas_kental_opp_2024!$D$2:$D$10000)&gt;0,SUMIF(gas_kental_opp_2024!$B$2:$B$10000,A44,gas_kental_opp_2024!$D$2:$D$10000),"")</f>
        <v>17624</v>
      </c>
      <c r="L44">
        <f>IF(SUMIF(gas_kental_label_2024!$B$2:$B$9917,A44,gas_kental_label_2024!$D$2:$D$9917)&gt;0,SUMIF(gas_kental_label_2024!$B$2:$B$9917,A44,gas_kental_label_2024!$D$2:$D$9917),"")</f>
        <v>12027</v>
      </c>
      <c r="M44">
        <f>IF(SUMIF(gas_kental_diensten_2024!$B$2:$B$10000,A44,gas_kental_diensten_2024!$C$2:$C$10000)&gt;0,SUMIF(gas_kental_diensten_2024!$B$2:$B$10000,A44,gas_kental_diensten_2024!$C$2:$C$10000),"")</f>
        <v>1630</v>
      </c>
    </row>
    <row r="45" spans="1:13" ht="15" x14ac:dyDescent="0.25">
      <c r="A45" t="s">
        <v>32</v>
      </c>
      <c r="B45">
        <f>IF(SUMIF(elek_kental_2024!$B$2:$B$10000,A45,elek_kental_2024!$C$2:$C$10000)&gt;0,SUMIF(elek_kental_2024!$B$2:$B$10000,A45,elek_kental_2024!$C$2:$C$10000),"")</f>
        <v>6339</v>
      </c>
      <c r="C45">
        <f>IF(SUMIF(elek_kental_bouwj_2024!$B$2:$B$10000,A45,elek_kental_bouwj_2024!$D$2:$D$10000)&gt;0,SUMIF(elek_kental_bouwj_2024!$B$2:$B$10000,A45,elek_kental_bouwj_2024!$D$2:$D$10000),"")</f>
        <v>6339</v>
      </c>
      <c r="D45">
        <f>IF(SUMIF(elek_kental_opp_2024!$B$2:$B$10000,A45,elek_kental_opp_2024!$D$2:$D$10000)&gt;0,SUMIF(elek_kental_opp_2024!$B$2:$B$10000,A45,elek_kental_opp_2024!$D$2:$D$10000),"")</f>
        <v>6339</v>
      </c>
      <c r="E45">
        <f>IF(SUMIF(elek_kental_subsets_2024!$B$2:$B$10000,A45,elek_kental_subsets_2024!$D$2:$D$10000)&gt;0,SUMIF(elek_kental_subsets_2024!$B$2:$B$10000,A45,elek_kental_subsets_2024!$D$2:$D$10000),"")</f>
        <v>6339</v>
      </c>
      <c r="F45">
        <f>IF(SUMIF(elek_kental_label_2024!$B$2:$B$9917,A45,elek_kental_label_2024!$D$2:$D$9917)&gt;0,SUMIF(elek_kental_label_2024!$B$2:$B$9917,A45,elek_kental_label_2024!$D$2:$D$9917),"")</f>
        <v>4610</v>
      </c>
      <c r="G45">
        <f>IF(SUMIF(elek_kental_diensten_2024!$B$2:$B$10000,A45,elek_kental_diensten_2024!$C$2:$C$10000)&gt;0,SUMIF(elek_kental_diensten_2024!$B$2:$B$10000,A45,elek_kental_diensten_2024!$C$2:$C$10000),"")</f>
        <v>993</v>
      </c>
      <c r="H45">
        <f>IF(SUMIF(zonnestroom_kentallen_2024!$B$2:$B$10000,A45,zonnestroom_kentallen_2024!$C$2:$C$10000)&gt;0,SUMIF(zonnestroom_kentallen_2024!$B$2:$B$10000,A45,zonnestroom_kentallen_2024!$C$2:$C$10000),"")</f>
        <v>6339</v>
      </c>
      <c r="I45">
        <f>IF(SUMIF(gas_kental_2024!$B$2:$B$10000,A45,gas_kental_2024!$C$2:$C$10000)&gt;0,SUMIF(gas_kental_2024!$B$2:$B$10000,A45,gas_kental_2024!$C$2:$C$10000),"")</f>
        <v>6320</v>
      </c>
      <c r="J45">
        <f>IF(SUMIF(gas_kental_bouwj_2024!$B$2:$B$10000,A45,gas_kental_bouwj_2024!$D$2:$D$10000)&gt;0,SUMIF(gas_kental_bouwj_2024!$B$2:$B$10000,A45,gas_kental_bouwj_2024!$D$2:$D$10000),"")</f>
        <v>6320</v>
      </c>
      <c r="K45">
        <f>IF(SUMIF(gas_kental_opp_2024!$B$2:$B$10000,A45,gas_kental_opp_2024!$D$2:$D$10000)&gt;0,SUMIF(gas_kental_opp_2024!$B$2:$B$10000,A45,gas_kental_opp_2024!$D$2:$D$10000),"")</f>
        <v>6320</v>
      </c>
      <c r="L45">
        <f>IF(SUMIF(gas_kental_label_2024!$B$2:$B$9917,A45,gas_kental_label_2024!$D$2:$D$9917)&gt;0,SUMIF(gas_kental_label_2024!$B$2:$B$9917,A45,gas_kental_label_2024!$D$2:$D$9917),"")</f>
        <v>4571</v>
      </c>
      <c r="M45">
        <f>IF(SUMIF(gas_kental_diensten_2024!$B$2:$B$10000,A45,gas_kental_diensten_2024!$C$2:$C$10000)&gt;0,SUMIF(gas_kental_diensten_2024!$B$2:$B$10000,A45,gas_kental_diensten_2024!$C$2:$C$10000),"")</f>
        <v>1009</v>
      </c>
    </row>
    <row r="46" spans="1:13" ht="15" x14ac:dyDescent="0.25">
      <c r="A46" t="s">
        <v>33</v>
      </c>
      <c r="B46">
        <f>IF(SUMIF(elek_kental_2024!$B$2:$B$10000,A46,elek_kental_2024!$C$2:$C$10000)&gt;0,SUMIF(elek_kental_2024!$B$2:$B$10000,A46,elek_kental_2024!$C$2:$C$10000),"")</f>
        <v>22455</v>
      </c>
      <c r="C46">
        <f>IF(SUMIF(elek_kental_bouwj_2024!$B$2:$B$10000,A46,elek_kental_bouwj_2024!$D$2:$D$10000)&gt;0,SUMIF(elek_kental_bouwj_2024!$B$2:$B$10000,A46,elek_kental_bouwj_2024!$D$2:$D$10000),"")</f>
        <v>22455</v>
      </c>
      <c r="D46">
        <f>IF(SUMIF(elek_kental_opp_2024!$B$2:$B$10000,A46,elek_kental_opp_2024!$D$2:$D$10000)&gt;0,SUMIF(elek_kental_opp_2024!$B$2:$B$10000,A46,elek_kental_opp_2024!$D$2:$D$10000),"")</f>
        <v>22455</v>
      </c>
      <c r="E46">
        <f>IF(SUMIF(elek_kental_subsets_2024!$B$2:$B$10000,A46,elek_kental_subsets_2024!$D$2:$D$10000)&gt;0,SUMIF(elek_kental_subsets_2024!$B$2:$B$10000,A46,elek_kental_subsets_2024!$D$2:$D$10000),"")</f>
        <v>22455</v>
      </c>
      <c r="F46">
        <f>IF(SUMIF(elek_kental_label_2024!$B$2:$B$9917,A46,elek_kental_label_2024!$D$2:$D$9917)&gt;0,SUMIF(elek_kental_label_2024!$B$2:$B$9917,A46,elek_kental_label_2024!$D$2:$D$9917),"")</f>
        <v>17658</v>
      </c>
      <c r="G46">
        <f>IF(SUMIF(elek_kental_diensten_2024!$B$2:$B$10000,A46,elek_kental_diensten_2024!$C$2:$C$10000)&gt;0,SUMIF(elek_kental_diensten_2024!$B$2:$B$10000,A46,elek_kental_diensten_2024!$C$2:$C$10000),"")</f>
        <v>2605</v>
      </c>
      <c r="H46">
        <f>IF(SUMIF(zonnestroom_kentallen_2024!$B$2:$B$10000,A46,zonnestroom_kentallen_2024!$C$2:$C$10000)&gt;0,SUMIF(zonnestroom_kentallen_2024!$B$2:$B$10000,A46,zonnestroom_kentallen_2024!$C$2:$C$10000),"")</f>
        <v>22455</v>
      </c>
      <c r="I46">
        <f>IF(SUMIF(gas_kental_2024!$B$2:$B$10000,A46,gas_kental_2024!$C$2:$C$10000)&gt;0,SUMIF(gas_kental_2024!$B$2:$B$10000,A46,gas_kental_2024!$C$2:$C$10000),"")</f>
        <v>22394</v>
      </c>
      <c r="J46">
        <f>IF(SUMIF(gas_kental_bouwj_2024!$B$2:$B$10000,A46,gas_kental_bouwj_2024!$D$2:$D$10000)&gt;0,SUMIF(gas_kental_bouwj_2024!$B$2:$B$10000,A46,gas_kental_bouwj_2024!$D$2:$D$10000),"")</f>
        <v>22394</v>
      </c>
      <c r="K46">
        <f>IF(SUMIF(gas_kental_opp_2024!$B$2:$B$10000,A46,gas_kental_opp_2024!$D$2:$D$10000)&gt;0,SUMIF(gas_kental_opp_2024!$B$2:$B$10000,A46,gas_kental_opp_2024!$D$2:$D$10000),"")</f>
        <v>22394</v>
      </c>
      <c r="L46">
        <f>IF(SUMIF(gas_kental_label_2024!$B$2:$B$9917,A46,gas_kental_label_2024!$D$2:$D$9917)&gt;0,SUMIF(gas_kental_label_2024!$B$2:$B$9917,A46,gas_kental_label_2024!$D$2:$D$9917),"")</f>
        <v>17576</v>
      </c>
      <c r="M46">
        <f>IF(SUMIF(gas_kental_diensten_2024!$B$2:$B$10000,A46,gas_kental_diensten_2024!$C$2:$C$10000)&gt;0,SUMIF(gas_kental_diensten_2024!$B$2:$B$10000,A46,gas_kental_diensten_2024!$C$2:$C$10000),"")</f>
        <v>2613</v>
      </c>
    </row>
    <row r="47" spans="1:13" ht="15" x14ac:dyDescent="0.25">
      <c r="A47" t="s">
        <v>34</v>
      </c>
      <c r="B47">
        <f>IF(SUMIF(elek_kental_2024!$B$2:$B$10000,A47,elek_kental_2024!$C$2:$C$10000)&gt;0,SUMIF(elek_kental_2024!$B$2:$B$10000,A47,elek_kental_2024!$C$2:$C$10000),"")</f>
        <v>2590</v>
      </c>
      <c r="C47">
        <f>IF(SUMIF(elek_kental_bouwj_2024!$B$2:$B$10000,A47,elek_kental_bouwj_2024!$D$2:$D$10000)&gt;0,SUMIF(elek_kental_bouwj_2024!$B$2:$B$10000,A47,elek_kental_bouwj_2024!$D$2:$D$10000),"")</f>
        <v>2590</v>
      </c>
      <c r="D47">
        <f>IF(SUMIF(elek_kental_opp_2024!$B$2:$B$10000,A47,elek_kental_opp_2024!$D$2:$D$10000)&gt;0,SUMIF(elek_kental_opp_2024!$B$2:$B$10000,A47,elek_kental_opp_2024!$D$2:$D$10000),"")</f>
        <v>2590</v>
      </c>
      <c r="E47">
        <f>IF(SUMIF(elek_kental_subsets_2024!$B$2:$B$10000,A47,elek_kental_subsets_2024!$D$2:$D$10000)&gt;0,SUMIF(elek_kental_subsets_2024!$B$2:$B$10000,A47,elek_kental_subsets_2024!$D$2:$D$10000),"")</f>
        <v>2590</v>
      </c>
      <c r="F47">
        <f>IF(SUMIF(elek_kental_label_2024!$B$2:$B$9917,A47,elek_kental_label_2024!$D$2:$D$9917)&gt;0,SUMIF(elek_kental_label_2024!$B$2:$B$9917,A47,elek_kental_label_2024!$D$2:$D$9917),"")</f>
        <v>2120</v>
      </c>
      <c r="G47">
        <f>IF(SUMIF(elek_kental_diensten_2024!$B$2:$B$10000,A47,elek_kental_diensten_2024!$C$2:$C$10000)&gt;0,SUMIF(elek_kental_diensten_2024!$B$2:$B$10000,A47,elek_kental_diensten_2024!$C$2:$C$10000),"")</f>
        <v>274</v>
      </c>
      <c r="H47">
        <f>IF(SUMIF(zonnestroom_kentallen_2024!$B$2:$B$10000,A47,zonnestroom_kentallen_2024!$C$2:$C$10000)&gt;0,SUMIF(zonnestroom_kentallen_2024!$B$2:$B$10000,A47,zonnestroom_kentallen_2024!$C$2:$C$10000),"")</f>
        <v>2590</v>
      </c>
      <c r="I47">
        <f>IF(SUMIF(gas_kental_2024!$B$2:$B$10000,A47,gas_kental_2024!$C$2:$C$10000)&gt;0,SUMIF(gas_kental_2024!$B$2:$B$10000,A47,gas_kental_2024!$C$2:$C$10000),"")</f>
        <v>2524</v>
      </c>
      <c r="J47">
        <f>IF(SUMIF(gas_kental_bouwj_2024!$B$2:$B$10000,A47,gas_kental_bouwj_2024!$D$2:$D$10000)&gt;0,SUMIF(gas_kental_bouwj_2024!$B$2:$B$10000,A47,gas_kental_bouwj_2024!$D$2:$D$10000),"")</f>
        <v>2524</v>
      </c>
      <c r="K47">
        <f>IF(SUMIF(gas_kental_opp_2024!$B$2:$B$10000,A47,gas_kental_opp_2024!$D$2:$D$10000)&gt;0,SUMIF(gas_kental_opp_2024!$B$2:$B$10000,A47,gas_kental_opp_2024!$D$2:$D$10000),"")</f>
        <v>2524</v>
      </c>
      <c r="L47">
        <f>IF(SUMIF(gas_kental_label_2024!$B$2:$B$9917,A47,gas_kental_label_2024!$D$2:$D$9917)&gt;0,SUMIF(gas_kental_label_2024!$B$2:$B$9917,A47,gas_kental_label_2024!$D$2:$D$9917),"")</f>
        <v>2059</v>
      </c>
      <c r="M47">
        <f>IF(SUMIF(gas_kental_diensten_2024!$B$2:$B$10000,A47,gas_kental_diensten_2024!$C$2:$C$10000)&gt;0,SUMIF(gas_kental_diensten_2024!$B$2:$B$10000,A47,gas_kental_diensten_2024!$C$2:$C$10000),"")</f>
        <v>267</v>
      </c>
    </row>
    <row r="48" spans="1:13" ht="15" x14ac:dyDescent="0.25">
      <c r="A48" t="s">
        <v>35</v>
      </c>
      <c r="B48">
        <f>IF(SUMIF(elek_kental_2024!$B$2:$B$10000,A48,elek_kental_2024!$C$2:$C$10000)&gt;0,SUMIF(elek_kental_2024!$B$2:$B$10000,A48,elek_kental_2024!$C$2:$C$10000),"")</f>
        <v>321</v>
      </c>
      <c r="C48">
        <f>IF(SUMIF(elek_kental_bouwj_2024!$B$2:$B$10000,A48,elek_kental_bouwj_2024!$D$2:$D$10000)&gt;0,SUMIF(elek_kental_bouwj_2024!$B$2:$B$10000,A48,elek_kental_bouwj_2024!$D$2:$D$10000),"")</f>
        <v>321</v>
      </c>
      <c r="D48">
        <f>IF(SUMIF(elek_kental_opp_2024!$B$2:$B$10000,A48,elek_kental_opp_2024!$D$2:$D$10000)&gt;0,SUMIF(elek_kental_opp_2024!$B$2:$B$10000,A48,elek_kental_opp_2024!$D$2:$D$10000),"")</f>
        <v>321</v>
      </c>
      <c r="E48" t="str">
        <f>IF(SUMIF(elek_kental_subsets_2024!$B$2:$B$10000,A48,elek_kental_subsets_2024!$D$2:$D$10000)&gt;0,SUMIF(elek_kental_subsets_2024!$B$2:$B$10000,A48,elek_kental_subsets_2024!$D$2:$D$10000),"")</f>
        <v/>
      </c>
      <c r="F48">
        <f>IF(SUMIF(elek_kental_label_2024!$B$2:$B$9917,A48,elek_kental_label_2024!$D$2:$D$9917)&gt;0,SUMIF(elek_kental_label_2024!$B$2:$B$9917,A48,elek_kental_label_2024!$D$2:$D$9917),"")</f>
        <v>278</v>
      </c>
      <c r="G48">
        <f>IF(SUMIF(elek_kental_diensten_2024!$B$2:$B$10000,A48,elek_kental_diensten_2024!$C$2:$C$10000)&gt;0,SUMIF(elek_kental_diensten_2024!$B$2:$B$10000,A48,elek_kental_diensten_2024!$C$2:$C$10000),"")</f>
        <v>90</v>
      </c>
      <c r="H48">
        <f>IF(SUMIF(zonnestroom_kentallen_2024!$B$2:$B$10000,A48,zonnestroom_kentallen_2024!$C$2:$C$10000)&gt;0,SUMIF(zonnestroom_kentallen_2024!$B$2:$B$10000,A48,zonnestroom_kentallen_2024!$C$2:$C$10000),"")</f>
        <v>321</v>
      </c>
      <c r="I48">
        <f>IF(SUMIF(gas_kental_2024!$B$2:$B$10000,A48,gas_kental_2024!$C$2:$C$10000)&gt;0,SUMIF(gas_kental_2024!$B$2:$B$10000,A48,gas_kental_2024!$C$2:$C$10000),"")</f>
        <v>274</v>
      </c>
      <c r="J48">
        <f>IF(SUMIF(gas_kental_bouwj_2024!$B$2:$B$10000,A48,gas_kental_bouwj_2024!$D$2:$D$10000)&gt;0,SUMIF(gas_kental_bouwj_2024!$B$2:$B$10000,A48,gas_kental_bouwj_2024!$D$2:$D$10000),"")</f>
        <v>274</v>
      </c>
      <c r="K48">
        <f>IF(SUMIF(gas_kental_opp_2024!$B$2:$B$10000,A48,gas_kental_opp_2024!$D$2:$D$10000)&gt;0,SUMIF(gas_kental_opp_2024!$B$2:$B$10000,A48,gas_kental_opp_2024!$D$2:$D$10000),"")</f>
        <v>274</v>
      </c>
      <c r="L48">
        <f>IF(SUMIF(gas_kental_label_2024!$B$2:$B$9917,A48,gas_kental_label_2024!$D$2:$D$9917)&gt;0,SUMIF(gas_kental_label_2024!$B$2:$B$9917,A48,gas_kental_label_2024!$D$2:$D$9917),"")</f>
        <v>234</v>
      </c>
      <c r="M48">
        <f>IF(SUMIF(gas_kental_diensten_2024!$B$2:$B$10000,A48,gas_kental_diensten_2024!$C$2:$C$10000)&gt;0,SUMIF(gas_kental_diensten_2024!$B$2:$B$10000,A48,gas_kental_diensten_2024!$C$2:$C$10000),"")</f>
        <v>81</v>
      </c>
    </row>
    <row r="49" spans="1:13" ht="15" x14ac:dyDescent="0.25">
      <c r="A49" t="s">
        <v>36</v>
      </c>
      <c r="B49">
        <f>IF(SUMIF(elek_kental_2024!$B$2:$B$10000,A49,elek_kental_2024!$C$2:$C$10000)&gt;0,SUMIF(elek_kental_2024!$B$2:$B$10000,A49,elek_kental_2024!$C$2:$C$10000),"")</f>
        <v>1127</v>
      </c>
      <c r="C49">
        <f>IF(SUMIF(elek_kental_bouwj_2024!$B$2:$B$10000,A49,elek_kental_bouwj_2024!$D$2:$D$10000)&gt;0,SUMIF(elek_kental_bouwj_2024!$B$2:$B$10000,A49,elek_kental_bouwj_2024!$D$2:$D$10000),"")</f>
        <v>1127</v>
      </c>
      <c r="D49">
        <f>IF(SUMIF(elek_kental_opp_2024!$B$2:$B$10000,A49,elek_kental_opp_2024!$D$2:$D$10000)&gt;0,SUMIF(elek_kental_opp_2024!$B$2:$B$10000,A49,elek_kental_opp_2024!$D$2:$D$10000),"")</f>
        <v>1127</v>
      </c>
      <c r="E49">
        <f>IF(SUMIF(elek_kental_subsets_2024!$B$2:$B$10000,A49,elek_kental_subsets_2024!$D$2:$D$10000)&gt;0,SUMIF(elek_kental_subsets_2024!$B$2:$B$10000,A49,elek_kental_subsets_2024!$D$2:$D$10000),"")</f>
        <v>1127</v>
      </c>
      <c r="F49">
        <f>IF(SUMIF(elek_kental_label_2024!$B$2:$B$9917,A49,elek_kental_label_2024!$D$2:$D$9917)&gt;0,SUMIF(elek_kental_label_2024!$B$2:$B$9917,A49,elek_kental_label_2024!$D$2:$D$9917),"")</f>
        <v>386</v>
      </c>
      <c r="G49">
        <f>IF(SUMIF(elek_kental_diensten_2024!$B$2:$B$10000,A49,elek_kental_diensten_2024!$C$2:$C$10000)&gt;0,SUMIF(elek_kental_diensten_2024!$B$2:$B$10000,A49,elek_kental_diensten_2024!$C$2:$C$10000),"")</f>
        <v>1025</v>
      </c>
      <c r="H49">
        <f>IF(SUMIF(zonnestroom_kentallen_2024!$B$2:$B$10000,A49,zonnestroom_kentallen_2024!$C$2:$C$10000)&gt;0,SUMIF(zonnestroom_kentallen_2024!$B$2:$B$10000,A49,zonnestroom_kentallen_2024!$C$2:$C$10000),"")</f>
        <v>1127</v>
      </c>
      <c r="I49">
        <f>IF(SUMIF(gas_kental_2024!$B$2:$B$10000,A49,gas_kental_2024!$C$2:$C$10000)&gt;0,SUMIF(gas_kental_2024!$B$2:$B$10000,A49,gas_kental_2024!$C$2:$C$10000),"")</f>
        <v>1065</v>
      </c>
      <c r="J49">
        <f>IF(SUMIF(gas_kental_bouwj_2024!$B$2:$B$10000,A49,gas_kental_bouwj_2024!$D$2:$D$10000)&gt;0,SUMIF(gas_kental_bouwj_2024!$B$2:$B$10000,A49,gas_kental_bouwj_2024!$D$2:$D$10000),"")</f>
        <v>1065</v>
      </c>
      <c r="K49">
        <f>IF(SUMIF(gas_kental_opp_2024!$B$2:$B$10000,A49,gas_kental_opp_2024!$D$2:$D$10000)&gt;0,SUMIF(gas_kental_opp_2024!$B$2:$B$10000,A49,gas_kental_opp_2024!$D$2:$D$10000),"")</f>
        <v>1065</v>
      </c>
      <c r="L49">
        <f>IF(SUMIF(gas_kental_label_2024!$B$2:$B$9917,A49,gas_kental_label_2024!$D$2:$D$9917)&gt;0,SUMIF(gas_kental_label_2024!$B$2:$B$9917,A49,gas_kental_label_2024!$D$2:$D$9917),"")</f>
        <v>349</v>
      </c>
      <c r="M49">
        <f>IF(SUMIF(gas_kental_diensten_2024!$B$2:$B$10000,A49,gas_kental_diensten_2024!$C$2:$C$10000)&gt;0,SUMIF(gas_kental_diensten_2024!$B$2:$B$10000,A49,gas_kental_diensten_2024!$C$2:$C$10000),"")</f>
        <v>971</v>
      </c>
    </row>
    <row r="50" spans="1:13" ht="15" x14ac:dyDescent="0.25">
      <c r="A50" t="s">
        <v>37</v>
      </c>
      <c r="B50">
        <f>IF(SUMIF(elek_kental_2024!$B$2:$B$10000,A50,elek_kental_2024!$C$2:$C$10000)&gt;0,SUMIF(elek_kental_2024!$B$2:$B$10000,A50,elek_kental_2024!$C$2:$C$10000),"")</f>
        <v>173</v>
      </c>
      <c r="C50">
        <f>IF(SUMIF(elek_kental_bouwj_2024!$B$2:$B$10000,A50,elek_kental_bouwj_2024!$D$2:$D$10000)&gt;0,SUMIF(elek_kental_bouwj_2024!$B$2:$B$10000,A50,elek_kental_bouwj_2024!$D$2:$D$10000),"")</f>
        <v>173</v>
      </c>
      <c r="D50">
        <f>IF(SUMIF(elek_kental_opp_2024!$B$2:$B$10000,A50,elek_kental_opp_2024!$D$2:$D$10000)&gt;0,SUMIF(elek_kental_opp_2024!$B$2:$B$10000,A50,elek_kental_opp_2024!$D$2:$D$10000),"")</f>
        <v>173</v>
      </c>
      <c r="E50" t="str">
        <f>IF(SUMIF(elek_kental_subsets_2024!$B$2:$B$10000,A50,elek_kental_subsets_2024!$D$2:$D$10000)&gt;0,SUMIF(elek_kental_subsets_2024!$B$2:$B$10000,A50,elek_kental_subsets_2024!$D$2:$D$10000),"")</f>
        <v/>
      </c>
      <c r="F50" t="str">
        <f>IF(SUMIF(elek_kental_label_2024!$B$2:$B$9917,A50,elek_kental_label_2024!$D$2:$D$9917)&gt;0,SUMIF(elek_kental_label_2024!$B$2:$B$9917,A50,elek_kental_label_2024!$D$2:$D$9917),"")</f>
        <v/>
      </c>
      <c r="G50" t="str">
        <f>IF(SUMIF(elek_kental_diensten_2024!$B$2:$B$10000,A50,elek_kental_diensten_2024!$C$2:$C$10000)&gt;0,SUMIF(elek_kental_diensten_2024!$B$2:$B$10000,A50,elek_kental_diensten_2024!$C$2:$C$10000),"")</f>
        <v/>
      </c>
      <c r="H50">
        <f>IF(SUMIF(zonnestroom_kentallen_2024!$B$2:$B$10000,A50,zonnestroom_kentallen_2024!$C$2:$C$10000)&gt;0,SUMIF(zonnestroom_kentallen_2024!$B$2:$B$10000,A50,zonnestroom_kentallen_2024!$C$2:$C$10000),"")</f>
        <v>173</v>
      </c>
      <c r="I50">
        <f>IF(SUMIF(gas_kental_2024!$B$2:$B$10000,A50,gas_kental_2024!$C$2:$C$10000)&gt;0,SUMIF(gas_kental_2024!$B$2:$B$10000,A50,gas_kental_2024!$C$2:$C$10000),"")</f>
        <v>58</v>
      </c>
      <c r="J50">
        <f>IF(SUMIF(gas_kental_bouwj_2024!$B$2:$B$10000,A50,gas_kental_bouwj_2024!$D$2:$D$10000)&gt;0,SUMIF(gas_kental_bouwj_2024!$B$2:$B$10000,A50,gas_kental_bouwj_2024!$D$2:$D$10000),"")</f>
        <v>58</v>
      </c>
      <c r="K50">
        <f>IF(SUMIF(gas_kental_opp_2024!$B$2:$B$10000,A50,gas_kental_opp_2024!$D$2:$D$10000)&gt;0,SUMIF(gas_kental_opp_2024!$B$2:$B$10000,A50,gas_kental_opp_2024!$D$2:$D$10000),"")</f>
        <v>58</v>
      </c>
      <c r="L50" t="str">
        <f>IF(SUMIF(gas_kental_label_2024!$B$2:$B$9917,A50,gas_kental_label_2024!$D$2:$D$9917)&gt;0,SUMIF(gas_kental_label_2024!$B$2:$B$9917,A50,gas_kental_label_2024!$D$2:$D$9917),"")</f>
        <v/>
      </c>
      <c r="M50" t="str">
        <f>IF(SUMIF(gas_kental_diensten_2024!$B$2:$B$10000,A50,gas_kental_diensten_2024!$C$2:$C$10000)&gt;0,SUMIF(gas_kental_diensten_2024!$B$2:$B$10000,A50,gas_kental_diensten_2024!$C$2:$C$10000),"")</f>
        <v/>
      </c>
    </row>
    <row r="51" spans="1:13" ht="15" x14ac:dyDescent="0.25">
      <c r="A51" t="s">
        <v>38</v>
      </c>
      <c r="B51">
        <f>IF(SUMIF(elek_kental_2024!$B$2:$B$10000,A51,elek_kental_2024!$C$2:$C$10000)&gt;0,SUMIF(elek_kental_2024!$B$2:$B$10000,A51,elek_kental_2024!$C$2:$C$10000),"")</f>
        <v>71</v>
      </c>
      <c r="C51">
        <f>IF(SUMIF(elek_kental_bouwj_2024!$B$2:$B$10000,A51,elek_kental_bouwj_2024!$D$2:$D$10000)&gt;0,SUMIF(elek_kental_bouwj_2024!$B$2:$B$10000,A51,elek_kental_bouwj_2024!$D$2:$D$10000),"")</f>
        <v>71</v>
      </c>
      <c r="D51">
        <f>IF(SUMIF(elek_kental_opp_2024!$B$2:$B$10000,A51,elek_kental_opp_2024!$D$2:$D$10000)&gt;0,SUMIF(elek_kental_opp_2024!$B$2:$B$10000,A51,elek_kental_opp_2024!$D$2:$D$10000),"")</f>
        <v>71</v>
      </c>
      <c r="E51" t="str">
        <f>IF(SUMIF(elek_kental_subsets_2024!$B$2:$B$10000,A51,elek_kental_subsets_2024!$D$2:$D$10000)&gt;0,SUMIF(elek_kental_subsets_2024!$B$2:$B$10000,A51,elek_kental_subsets_2024!$D$2:$D$10000),"")</f>
        <v/>
      </c>
      <c r="F51" t="str">
        <f>IF(SUMIF(elek_kental_label_2024!$B$2:$B$9917,A51,elek_kental_label_2024!$D$2:$D$9917)&gt;0,SUMIF(elek_kental_label_2024!$B$2:$B$9917,A51,elek_kental_label_2024!$D$2:$D$9917),"")</f>
        <v/>
      </c>
      <c r="G51">
        <f>IF(SUMIF(elek_kental_diensten_2024!$B$2:$B$10000,A51,elek_kental_diensten_2024!$C$2:$C$10000)&gt;0,SUMIF(elek_kental_diensten_2024!$B$2:$B$10000,A51,elek_kental_diensten_2024!$C$2:$C$10000),"")</f>
        <v>30</v>
      </c>
      <c r="H51">
        <f>IF(SUMIF(zonnestroom_kentallen_2024!$B$2:$B$10000,A51,zonnestroom_kentallen_2024!$C$2:$C$10000)&gt;0,SUMIF(zonnestroom_kentallen_2024!$B$2:$B$10000,A51,zonnestroom_kentallen_2024!$C$2:$C$10000),"")</f>
        <v>71</v>
      </c>
      <c r="I51">
        <f>IF(SUMIF(gas_kental_2024!$B$2:$B$10000,A51,gas_kental_2024!$C$2:$C$10000)&gt;0,SUMIF(gas_kental_2024!$B$2:$B$10000,A51,gas_kental_2024!$C$2:$C$10000),"")</f>
        <v>233</v>
      </c>
      <c r="J51">
        <f>IF(SUMIF(gas_kental_bouwj_2024!$B$2:$B$10000,A51,gas_kental_bouwj_2024!$D$2:$D$10000)&gt;0,SUMIF(gas_kental_bouwj_2024!$B$2:$B$10000,A51,gas_kental_bouwj_2024!$D$2:$D$10000),"")</f>
        <v>233</v>
      </c>
      <c r="K51">
        <f>IF(SUMIF(gas_kental_opp_2024!$B$2:$B$10000,A51,gas_kental_opp_2024!$D$2:$D$10000)&gt;0,SUMIF(gas_kental_opp_2024!$B$2:$B$10000,A51,gas_kental_opp_2024!$D$2:$D$10000),"")</f>
        <v>233</v>
      </c>
      <c r="L51" t="str">
        <f>IF(SUMIF(gas_kental_label_2024!$B$2:$B$9917,A51,gas_kental_label_2024!$D$2:$D$9917)&gt;0,SUMIF(gas_kental_label_2024!$B$2:$B$9917,A51,gas_kental_label_2024!$D$2:$D$9917),"")</f>
        <v/>
      </c>
      <c r="M51">
        <f>IF(SUMIF(gas_kental_diensten_2024!$B$2:$B$10000,A51,gas_kental_diensten_2024!$C$2:$C$10000)&gt;0,SUMIF(gas_kental_diensten_2024!$B$2:$B$10000,A51,gas_kental_diensten_2024!$C$2:$C$10000),"")</f>
        <v>163</v>
      </c>
    </row>
    <row r="52" spans="1:13" ht="15" x14ac:dyDescent="0.25">
      <c r="A52" t="s">
        <v>39</v>
      </c>
      <c r="B52">
        <f>IF(SUMIF(elek_kental_2024!$B$2:$B$10000,A52,elek_kental_2024!$C$2:$C$10000)&gt;0,SUMIF(elek_kental_2024!$B$2:$B$10000,A52,elek_kental_2024!$C$2:$C$10000),"")</f>
        <v>1208</v>
      </c>
      <c r="C52">
        <f>IF(SUMIF(elek_kental_bouwj_2024!$B$2:$B$10000,A52,elek_kental_bouwj_2024!$D$2:$D$10000)&gt;0,SUMIF(elek_kental_bouwj_2024!$B$2:$B$10000,A52,elek_kental_bouwj_2024!$D$2:$D$10000),"")</f>
        <v>1208</v>
      </c>
      <c r="D52">
        <f>IF(SUMIF(elek_kental_opp_2024!$B$2:$B$10000,A52,elek_kental_opp_2024!$D$2:$D$10000)&gt;0,SUMIF(elek_kental_opp_2024!$B$2:$B$10000,A52,elek_kental_opp_2024!$D$2:$D$10000),"")</f>
        <v>1208</v>
      </c>
      <c r="E52">
        <f>IF(SUMIF(elek_kental_subsets_2024!$B$2:$B$10000,A52,elek_kental_subsets_2024!$D$2:$D$10000)&gt;0,SUMIF(elek_kental_subsets_2024!$B$2:$B$10000,A52,elek_kental_subsets_2024!$D$2:$D$10000),"")</f>
        <v>1208</v>
      </c>
      <c r="F52">
        <f>IF(SUMIF(elek_kental_label_2024!$B$2:$B$9917,A52,elek_kental_label_2024!$D$2:$D$9917)&gt;0,SUMIF(elek_kental_label_2024!$B$2:$B$9917,A52,elek_kental_label_2024!$D$2:$D$9917),"")</f>
        <v>247</v>
      </c>
      <c r="G52">
        <f>IF(SUMIF(elek_kental_diensten_2024!$B$2:$B$10000,A52,elek_kental_diensten_2024!$C$2:$C$10000)&gt;0,SUMIF(elek_kental_diensten_2024!$B$2:$B$10000,A52,elek_kental_diensten_2024!$C$2:$C$10000),"")</f>
        <v>1010</v>
      </c>
      <c r="H52">
        <f>IF(SUMIF(zonnestroom_kentallen_2024!$B$2:$B$10000,A52,zonnestroom_kentallen_2024!$C$2:$C$10000)&gt;0,SUMIF(zonnestroom_kentallen_2024!$B$2:$B$10000,A52,zonnestroom_kentallen_2024!$C$2:$C$10000),"")</f>
        <v>1208</v>
      </c>
      <c r="I52">
        <f>IF(SUMIF(gas_kental_2024!$B$2:$B$10000,A52,gas_kental_2024!$C$2:$C$10000)&gt;0,SUMIF(gas_kental_2024!$B$2:$B$10000,A52,gas_kental_2024!$C$2:$C$10000),"")</f>
        <v>1580</v>
      </c>
      <c r="J52">
        <f>IF(SUMIF(gas_kental_bouwj_2024!$B$2:$B$10000,A52,gas_kental_bouwj_2024!$D$2:$D$10000)&gt;0,SUMIF(gas_kental_bouwj_2024!$B$2:$B$10000,A52,gas_kental_bouwj_2024!$D$2:$D$10000),"")</f>
        <v>1580</v>
      </c>
      <c r="K52">
        <f>IF(SUMIF(gas_kental_opp_2024!$B$2:$B$10000,A52,gas_kental_opp_2024!$D$2:$D$10000)&gt;0,SUMIF(gas_kental_opp_2024!$B$2:$B$10000,A52,gas_kental_opp_2024!$D$2:$D$10000),"")</f>
        <v>1580</v>
      </c>
      <c r="L52">
        <f>IF(SUMIF(gas_kental_label_2024!$B$2:$B$9917,A52,gas_kental_label_2024!$D$2:$D$9917)&gt;0,SUMIF(gas_kental_label_2024!$B$2:$B$9917,A52,gas_kental_label_2024!$D$2:$D$9917),"")</f>
        <v>274</v>
      </c>
      <c r="M52">
        <f>IF(SUMIF(gas_kental_diensten_2024!$B$2:$B$10000,A52,gas_kental_diensten_2024!$C$2:$C$10000)&gt;0,SUMIF(gas_kental_diensten_2024!$B$2:$B$10000,A52,gas_kental_diensten_2024!$C$2:$C$10000),"")</f>
        <v>1373</v>
      </c>
    </row>
    <row r="53" spans="1:13" ht="15" x14ac:dyDescent="0.25">
      <c r="A53" t="s">
        <v>40</v>
      </c>
      <c r="B53">
        <f>IF(SUMIF(elek_kental_2024!$B$2:$B$10000,A53,elek_kental_2024!$C$2:$C$10000)&gt;0,SUMIF(elek_kental_2024!$B$2:$B$10000,A53,elek_kental_2024!$C$2:$C$10000),"")</f>
        <v>82</v>
      </c>
      <c r="C53">
        <f>IF(SUMIF(elek_kental_bouwj_2024!$B$2:$B$10000,A53,elek_kental_bouwj_2024!$D$2:$D$10000)&gt;0,SUMIF(elek_kental_bouwj_2024!$B$2:$B$10000,A53,elek_kental_bouwj_2024!$D$2:$D$10000),"")</f>
        <v>82</v>
      </c>
      <c r="D53">
        <f>IF(SUMIF(elek_kental_opp_2024!$B$2:$B$10000,A53,elek_kental_opp_2024!$D$2:$D$10000)&gt;0,SUMIF(elek_kental_opp_2024!$B$2:$B$10000,A53,elek_kental_opp_2024!$D$2:$D$10000),"")</f>
        <v>82</v>
      </c>
      <c r="E53" t="str">
        <f>IF(SUMIF(elek_kental_subsets_2024!$B$2:$B$10000,A53,elek_kental_subsets_2024!$D$2:$D$10000)&gt;0,SUMIF(elek_kental_subsets_2024!$B$2:$B$10000,A53,elek_kental_subsets_2024!$D$2:$D$10000),"")</f>
        <v/>
      </c>
      <c r="F53" t="str">
        <f>IF(SUMIF(elek_kental_label_2024!$B$2:$B$9917,A53,elek_kental_label_2024!$D$2:$D$9917)&gt;0,SUMIF(elek_kental_label_2024!$B$2:$B$9917,A53,elek_kental_label_2024!$D$2:$D$9917),"")</f>
        <v/>
      </c>
      <c r="G53">
        <f>IF(SUMIF(elek_kental_diensten_2024!$B$2:$B$10000,A53,elek_kental_diensten_2024!$C$2:$C$10000)&gt;0,SUMIF(elek_kental_diensten_2024!$B$2:$B$10000,A53,elek_kental_diensten_2024!$C$2:$C$10000),"")</f>
        <v>61</v>
      </c>
      <c r="H53">
        <f>IF(SUMIF(zonnestroom_kentallen_2024!$B$2:$B$10000,A53,zonnestroom_kentallen_2024!$C$2:$C$10000)&gt;0,SUMIF(zonnestroom_kentallen_2024!$B$2:$B$10000,A53,zonnestroom_kentallen_2024!$C$2:$C$10000),"")</f>
        <v>82</v>
      </c>
      <c r="I53">
        <f>IF(SUMIF(gas_kental_2024!$B$2:$B$10000,A53,gas_kental_2024!$C$2:$C$10000)&gt;0,SUMIF(gas_kental_2024!$B$2:$B$10000,A53,gas_kental_2024!$C$2:$C$10000),"")</f>
        <v>82</v>
      </c>
      <c r="J53">
        <f>IF(SUMIF(gas_kental_bouwj_2024!$B$2:$B$10000,A53,gas_kental_bouwj_2024!$D$2:$D$10000)&gt;0,SUMIF(gas_kental_bouwj_2024!$B$2:$B$10000,A53,gas_kental_bouwj_2024!$D$2:$D$10000),"")</f>
        <v>82</v>
      </c>
      <c r="K53">
        <f>IF(SUMIF(gas_kental_opp_2024!$B$2:$B$10000,A53,gas_kental_opp_2024!$D$2:$D$10000)&gt;0,SUMIF(gas_kental_opp_2024!$B$2:$B$10000,A53,gas_kental_opp_2024!$D$2:$D$10000),"")</f>
        <v>82</v>
      </c>
      <c r="L53" t="str">
        <f>IF(SUMIF(gas_kental_label_2024!$B$2:$B$9917,A53,gas_kental_label_2024!$D$2:$D$9917)&gt;0,SUMIF(gas_kental_label_2024!$B$2:$B$9917,A53,gas_kental_label_2024!$D$2:$D$9917),"")</f>
        <v/>
      </c>
      <c r="M53">
        <f>IF(SUMIF(gas_kental_diensten_2024!$B$2:$B$10000,A53,gas_kental_diensten_2024!$C$2:$C$10000)&gt;0,SUMIF(gas_kental_diensten_2024!$B$2:$B$10000,A53,gas_kental_diensten_2024!$C$2:$C$10000),"")</f>
        <v>60</v>
      </c>
    </row>
    <row r="54" spans="1:13" ht="15" x14ac:dyDescent="0.25">
      <c r="A54" t="s">
        <v>41</v>
      </c>
      <c r="B54">
        <f>IF(SUMIF(elek_kental_2024!$B$2:$B$10000,A54,elek_kental_2024!$C$2:$C$10000)&gt;0,SUMIF(elek_kental_2024!$B$2:$B$10000,A54,elek_kental_2024!$C$2:$C$10000),"")</f>
        <v>3143</v>
      </c>
      <c r="C54">
        <f>IF(SUMIF(elek_kental_bouwj_2024!$B$2:$B$10000,A54,elek_kental_bouwj_2024!$D$2:$D$10000)&gt;0,SUMIF(elek_kental_bouwj_2024!$B$2:$B$10000,A54,elek_kental_bouwj_2024!$D$2:$D$10000),"")</f>
        <v>3143</v>
      </c>
      <c r="D54">
        <f>IF(SUMIF(elek_kental_opp_2024!$B$2:$B$10000,A54,elek_kental_opp_2024!$D$2:$D$10000)&gt;0,SUMIF(elek_kental_opp_2024!$B$2:$B$10000,A54,elek_kental_opp_2024!$D$2:$D$10000),"")</f>
        <v>3143</v>
      </c>
      <c r="E54">
        <f>IF(SUMIF(elek_kental_subsets_2024!$B$2:$B$10000,A54,elek_kental_subsets_2024!$D$2:$D$10000)&gt;0,SUMIF(elek_kental_subsets_2024!$B$2:$B$10000,A54,elek_kental_subsets_2024!$D$2:$D$10000),"")</f>
        <v>3143</v>
      </c>
      <c r="F54">
        <f>IF(SUMIF(elek_kental_label_2024!$B$2:$B$9917,A54,elek_kental_label_2024!$D$2:$D$9917)&gt;0,SUMIF(elek_kental_label_2024!$B$2:$B$9917,A54,elek_kental_label_2024!$D$2:$D$9917),"")</f>
        <v>1363</v>
      </c>
      <c r="G54">
        <f>IF(SUMIF(elek_kental_diensten_2024!$B$2:$B$10000,A54,elek_kental_diensten_2024!$C$2:$C$10000)&gt;0,SUMIF(elek_kental_diensten_2024!$B$2:$B$10000,A54,elek_kental_diensten_2024!$C$2:$C$10000),"")</f>
        <v>2700</v>
      </c>
      <c r="H54">
        <f>IF(SUMIF(zonnestroom_kentallen_2024!$B$2:$B$10000,A54,zonnestroom_kentallen_2024!$C$2:$C$10000)&gt;0,SUMIF(zonnestroom_kentallen_2024!$B$2:$B$10000,A54,zonnestroom_kentallen_2024!$C$2:$C$10000),"")</f>
        <v>3143</v>
      </c>
      <c r="I54">
        <f>IF(SUMIF(gas_kental_2024!$B$2:$B$10000,A54,gas_kental_2024!$C$2:$C$10000)&gt;0,SUMIF(gas_kental_2024!$B$2:$B$10000,A54,gas_kental_2024!$C$2:$C$10000),"")</f>
        <v>3087</v>
      </c>
      <c r="J54">
        <f>IF(SUMIF(gas_kental_bouwj_2024!$B$2:$B$10000,A54,gas_kental_bouwj_2024!$D$2:$D$10000)&gt;0,SUMIF(gas_kental_bouwj_2024!$B$2:$B$10000,A54,gas_kental_bouwj_2024!$D$2:$D$10000),"")</f>
        <v>3087</v>
      </c>
      <c r="K54">
        <f>IF(SUMIF(gas_kental_opp_2024!$B$2:$B$10000,A54,gas_kental_opp_2024!$D$2:$D$10000)&gt;0,SUMIF(gas_kental_opp_2024!$B$2:$B$10000,A54,gas_kental_opp_2024!$D$2:$D$10000),"")</f>
        <v>3087</v>
      </c>
      <c r="L54">
        <f>IF(SUMIF(gas_kental_label_2024!$B$2:$B$9917,A54,gas_kental_label_2024!$D$2:$D$9917)&gt;0,SUMIF(gas_kental_label_2024!$B$2:$B$9917,A54,gas_kental_label_2024!$D$2:$D$9917),"")</f>
        <v>1349</v>
      </c>
      <c r="M54">
        <f>IF(SUMIF(gas_kental_diensten_2024!$B$2:$B$10000,A54,gas_kental_diensten_2024!$C$2:$C$10000)&gt;0,SUMIF(gas_kental_diensten_2024!$B$2:$B$10000,A54,gas_kental_diensten_2024!$C$2:$C$10000),"")</f>
        <v>2656</v>
      </c>
    </row>
    <row r="55" spans="1:13" ht="15" x14ac:dyDescent="0.25">
      <c r="A55" t="s">
        <v>42</v>
      </c>
      <c r="B55">
        <f>IF(SUMIF(elek_kental_2024!$B$2:$B$10000,A55,elek_kental_2024!$C$2:$C$10000)&gt;0,SUMIF(elek_kental_2024!$B$2:$B$10000,A55,elek_kental_2024!$C$2:$C$10000),"")</f>
        <v>827</v>
      </c>
      <c r="C55">
        <f>IF(SUMIF(elek_kental_bouwj_2024!$B$2:$B$10000,A55,elek_kental_bouwj_2024!$D$2:$D$10000)&gt;0,SUMIF(elek_kental_bouwj_2024!$B$2:$B$10000,A55,elek_kental_bouwj_2024!$D$2:$D$10000),"")</f>
        <v>827</v>
      </c>
      <c r="D55">
        <f>IF(SUMIF(elek_kental_opp_2024!$B$2:$B$10000,A55,elek_kental_opp_2024!$D$2:$D$10000)&gt;0,SUMIF(elek_kental_opp_2024!$B$2:$B$10000,A55,elek_kental_opp_2024!$D$2:$D$10000),"")</f>
        <v>827</v>
      </c>
      <c r="E55" t="str">
        <f>IF(SUMIF(elek_kental_subsets_2024!$B$2:$B$10000,A55,elek_kental_subsets_2024!$D$2:$D$10000)&gt;0,SUMIF(elek_kental_subsets_2024!$B$2:$B$10000,A55,elek_kental_subsets_2024!$D$2:$D$10000),"")</f>
        <v/>
      </c>
      <c r="F55">
        <f>IF(SUMIF(elek_kental_label_2024!$B$2:$B$9917,A55,elek_kental_label_2024!$D$2:$D$9917)&gt;0,SUMIF(elek_kental_label_2024!$B$2:$B$9917,A55,elek_kental_label_2024!$D$2:$D$9917),"")</f>
        <v>716</v>
      </c>
      <c r="G55">
        <f>IF(SUMIF(elek_kental_diensten_2024!$B$2:$B$10000,A55,elek_kental_diensten_2024!$C$2:$C$10000)&gt;0,SUMIF(elek_kental_diensten_2024!$B$2:$B$10000,A55,elek_kental_diensten_2024!$C$2:$C$10000),"")</f>
        <v>713</v>
      </c>
      <c r="H55">
        <f>IF(SUMIF(zonnestroom_kentallen_2024!$B$2:$B$10000,A55,zonnestroom_kentallen_2024!$C$2:$C$10000)&gt;0,SUMIF(zonnestroom_kentallen_2024!$B$2:$B$10000,A55,zonnestroom_kentallen_2024!$C$2:$C$10000),"")</f>
        <v>827</v>
      </c>
      <c r="I55">
        <f>IF(SUMIF(gas_kental_2024!$B$2:$B$10000,A55,gas_kental_2024!$C$2:$C$10000)&gt;0,SUMIF(gas_kental_2024!$B$2:$B$10000,A55,gas_kental_2024!$C$2:$C$10000),"")</f>
        <v>1054</v>
      </c>
      <c r="J55">
        <f>IF(SUMIF(gas_kental_bouwj_2024!$B$2:$B$10000,A55,gas_kental_bouwj_2024!$D$2:$D$10000)&gt;0,SUMIF(gas_kental_bouwj_2024!$B$2:$B$10000,A55,gas_kental_bouwj_2024!$D$2:$D$10000),"")</f>
        <v>1054</v>
      </c>
      <c r="K55">
        <f>IF(SUMIF(gas_kental_opp_2024!$B$2:$B$10000,A55,gas_kental_opp_2024!$D$2:$D$10000)&gt;0,SUMIF(gas_kental_opp_2024!$B$2:$B$10000,A55,gas_kental_opp_2024!$D$2:$D$10000),"")</f>
        <v>1054</v>
      </c>
      <c r="L55">
        <f>IF(SUMIF(gas_kental_label_2024!$B$2:$B$9917,A55,gas_kental_label_2024!$D$2:$D$9917)&gt;0,SUMIF(gas_kental_label_2024!$B$2:$B$9917,A55,gas_kental_label_2024!$D$2:$D$9917),"")</f>
        <v>891</v>
      </c>
      <c r="M55">
        <f>IF(SUMIF(gas_kental_diensten_2024!$B$2:$B$10000,A55,gas_kental_diensten_2024!$C$2:$C$10000)&gt;0,SUMIF(gas_kental_diensten_2024!$B$2:$B$10000,A55,gas_kental_diensten_2024!$C$2:$C$10000),"")</f>
        <v>940</v>
      </c>
    </row>
    <row r="56" spans="1:13" ht="15" x14ac:dyDescent="0.25">
      <c r="A56" t="s">
        <v>43</v>
      </c>
      <c r="B56">
        <f>IF(SUMIF(elek_kental_2024!$B$2:$B$10000,A56,elek_kental_2024!$C$2:$C$10000)&gt;0,SUMIF(elek_kental_2024!$B$2:$B$10000,A56,elek_kental_2024!$C$2:$C$10000),"")</f>
        <v>7574</v>
      </c>
      <c r="C56">
        <f>IF(SUMIF(elek_kental_bouwj_2024!$B$2:$B$10000,A56,elek_kental_bouwj_2024!$D$2:$D$10000)&gt;0,SUMIF(elek_kental_bouwj_2024!$B$2:$B$10000,A56,elek_kental_bouwj_2024!$D$2:$D$10000),"")</f>
        <v>7574</v>
      </c>
      <c r="D56">
        <f>IF(SUMIF(elek_kental_opp_2024!$B$2:$B$10000,A56,elek_kental_opp_2024!$D$2:$D$10000)&gt;0,SUMIF(elek_kental_opp_2024!$B$2:$B$10000,A56,elek_kental_opp_2024!$D$2:$D$10000),"")</f>
        <v>7574</v>
      </c>
      <c r="E56">
        <f>IF(SUMIF(elek_kental_subsets_2024!$B$2:$B$10000,A56,elek_kental_subsets_2024!$D$2:$D$10000)&gt;0,SUMIF(elek_kental_subsets_2024!$B$2:$B$10000,A56,elek_kental_subsets_2024!$D$2:$D$10000),"")</f>
        <v>7574</v>
      </c>
      <c r="F56">
        <f>IF(SUMIF(elek_kental_label_2024!$B$2:$B$9917,A56,elek_kental_label_2024!$D$2:$D$9917)&gt;0,SUMIF(elek_kental_label_2024!$B$2:$B$9917,A56,elek_kental_label_2024!$D$2:$D$9917),"")</f>
        <v>2210</v>
      </c>
      <c r="G56">
        <f>IF(SUMIF(elek_kental_diensten_2024!$B$2:$B$10000,A56,elek_kental_diensten_2024!$C$2:$C$10000)&gt;0,SUMIF(elek_kental_diensten_2024!$B$2:$B$10000,A56,elek_kental_diensten_2024!$C$2:$C$10000),"")</f>
        <v>6159</v>
      </c>
      <c r="H56">
        <f>IF(SUMIF(zonnestroom_kentallen_2024!$B$2:$B$10000,A56,zonnestroom_kentallen_2024!$C$2:$C$10000)&gt;0,SUMIF(zonnestroom_kentallen_2024!$B$2:$B$10000,A56,zonnestroom_kentallen_2024!$C$2:$C$10000),"")</f>
        <v>7574</v>
      </c>
      <c r="I56">
        <f>IF(SUMIF(gas_kental_2024!$B$2:$B$10000,A56,gas_kental_2024!$C$2:$C$10000)&gt;0,SUMIF(gas_kental_2024!$B$2:$B$10000,A56,gas_kental_2024!$C$2:$C$10000),"")</f>
        <v>8027</v>
      </c>
      <c r="J56">
        <f>IF(SUMIF(gas_kental_bouwj_2024!$B$2:$B$10000,A56,gas_kental_bouwj_2024!$D$2:$D$10000)&gt;0,SUMIF(gas_kental_bouwj_2024!$B$2:$B$10000,A56,gas_kental_bouwj_2024!$D$2:$D$10000),"")</f>
        <v>8027</v>
      </c>
      <c r="K56">
        <f>IF(SUMIF(gas_kental_opp_2024!$B$2:$B$10000,A56,gas_kental_opp_2024!$D$2:$D$10000)&gt;0,SUMIF(gas_kental_opp_2024!$B$2:$B$10000,A56,gas_kental_opp_2024!$D$2:$D$10000),"")</f>
        <v>8027</v>
      </c>
      <c r="L56">
        <f>IF(SUMIF(gas_kental_label_2024!$B$2:$B$9917,A56,gas_kental_label_2024!$D$2:$D$9917)&gt;0,SUMIF(gas_kental_label_2024!$B$2:$B$9917,A56,gas_kental_label_2024!$D$2:$D$9917),"")</f>
        <v>2540</v>
      </c>
      <c r="M56">
        <f>IF(SUMIF(gas_kental_diensten_2024!$B$2:$B$10000,A56,gas_kental_diensten_2024!$C$2:$C$10000)&gt;0,SUMIF(gas_kental_diensten_2024!$B$2:$B$10000,A56,gas_kental_diensten_2024!$C$2:$C$10000),"")</f>
        <v>6672</v>
      </c>
    </row>
    <row r="57" spans="1:13" ht="15" x14ac:dyDescent="0.25">
      <c r="A57" t="s">
        <v>44</v>
      </c>
      <c r="B57">
        <f>IF(SUMIF(elek_kental_2024!$B$2:$B$10000,A57,elek_kental_2024!$C$2:$C$10000)&gt;0,SUMIF(elek_kental_2024!$B$2:$B$10000,A57,elek_kental_2024!$C$2:$C$10000),"")</f>
        <v>3567</v>
      </c>
      <c r="C57">
        <f>IF(SUMIF(elek_kental_bouwj_2024!$B$2:$B$10000,A57,elek_kental_bouwj_2024!$D$2:$D$10000)&gt;0,SUMIF(elek_kental_bouwj_2024!$B$2:$B$10000,A57,elek_kental_bouwj_2024!$D$2:$D$10000),"")</f>
        <v>3567</v>
      </c>
      <c r="D57">
        <f>IF(SUMIF(elek_kental_opp_2024!$B$2:$B$10000,A57,elek_kental_opp_2024!$D$2:$D$10000)&gt;0,SUMIF(elek_kental_opp_2024!$B$2:$B$10000,A57,elek_kental_opp_2024!$D$2:$D$10000),"")</f>
        <v>3567</v>
      </c>
      <c r="E57">
        <f>IF(SUMIF(elek_kental_subsets_2024!$B$2:$B$10000,A57,elek_kental_subsets_2024!$D$2:$D$10000)&gt;0,SUMIF(elek_kental_subsets_2024!$B$2:$B$10000,A57,elek_kental_subsets_2024!$D$2:$D$10000),"")</f>
        <v>3567</v>
      </c>
      <c r="F57">
        <f>IF(SUMIF(elek_kental_label_2024!$B$2:$B$9917,A57,elek_kental_label_2024!$D$2:$D$9917)&gt;0,SUMIF(elek_kental_label_2024!$B$2:$B$9917,A57,elek_kental_label_2024!$D$2:$D$9917),"")</f>
        <v>2022</v>
      </c>
      <c r="G57">
        <f>IF(SUMIF(elek_kental_diensten_2024!$B$2:$B$10000,A57,elek_kental_diensten_2024!$C$2:$C$10000)&gt;0,SUMIF(elek_kental_diensten_2024!$B$2:$B$10000,A57,elek_kental_diensten_2024!$C$2:$C$10000),"")</f>
        <v>2937</v>
      </c>
      <c r="H57">
        <f>IF(SUMIF(zonnestroom_kentallen_2024!$B$2:$B$10000,A57,zonnestroom_kentallen_2024!$C$2:$C$10000)&gt;0,SUMIF(zonnestroom_kentallen_2024!$B$2:$B$10000,A57,zonnestroom_kentallen_2024!$C$2:$C$10000),"")</f>
        <v>3567</v>
      </c>
      <c r="I57">
        <f>IF(SUMIF(gas_kental_2024!$B$2:$B$10000,A57,gas_kental_2024!$C$2:$C$10000)&gt;0,SUMIF(gas_kental_2024!$B$2:$B$10000,A57,gas_kental_2024!$C$2:$C$10000),"")</f>
        <v>3257</v>
      </c>
      <c r="J57">
        <f>IF(SUMIF(gas_kental_bouwj_2024!$B$2:$B$10000,A57,gas_kental_bouwj_2024!$D$2:$D$10000)&gt;0,SUMIF(gas_kental_bouwj_2024!$B$2:$B$10000,A57,gas_kental_bouwj_2024!$D$2:$D$10000),"")</f>
        <v>3257</v>
      </c>
      <c r="K57">
        <f>IF(SUMIF(gas_kental_opp_2024!$B$2:$B$10000,A57,gas_kental_opp_2024!$D$2:$D$10000)&gt;0,SUMIF(gas_kental_opp_2024!$B$2:$B$10000,A57,gas_kental_opp_2024!$D$2:$D$10000),"")</f>
        <v>3257</v>
      </c>
      <c r="L57">
        <f>IF(SUMIF(gas_kental_label_2024!$B$2:$B$9917,A57,gas_kental_label_2024!$D$2:$D$9917)&gt;0,SUMIF(gas_kental_label_2024!$B$2:$B$9917,A57,gas_kental_label_2024!$D$2:$D$9917),"")</f>
        <v>1816</v>
      </c>
      <c r="M57">
        <f>IF(SUMIF(gas_kental_diensten_2024!$B$2:$B$10000,A57,gas_kental_diensten_2024!$C$2:$C$10000)&gt;0,SUMIF(gas_kental_diensten_2024!$B$2:$B$10000,A57,gas_kental_diensten_2024!$C$2:$C$10000),"")</f>
        <v>2670</v>
      </c>
    </row>
    <row r="58" spans="1:13" ht="15" x14ac:dyDescent="0.25">
      <c r="A58" t="s">
        <v>45</v>
      </c>
      <c r="B58">
        <f>IF(SUMIF(elek_kental_2024!$B$2:$B$10000,A58,elek_kental_2024!$C$2:$C$10000)&gt;0,SUMIF(elek_kental_2024!$B$2:$B$10000,A58,elek_kental_2024!$C$2:$C$10000),"")</f>
        <v>4013</v>
      </c>
      <c r="C58">
        <f>IF(SUMIF(elek_kental_bouwj_2024!$B$2:$B$10000,A58,elek_kental_bouwj_2024!$D$2:$D$10000)&gt;0,SUMIF(elek_kental_bouwj_2024!$B$2:$B$10000,A58,elek_kental_bouwj_2024!$D$2:$D$10000),"")</f>
        <v>4013</v>
      </c>
      <c r="D58">
        <f>IF(SUMIF(elek_kental_opp_2024!$B$2:$B$10000,A58,elek_kental_opp_2024!$D$2:$D$10000)&gt;0,SUMIF(elek_kental_opp_2024!$B$2:$B$10000,A58,elek_kental_opp_2024!$D$2:$D$10000),"")</f>
        <v>4013</v>
      </c>
      <c r="E58">
        <f>IF(SUMIF(elek_kental_subsets_2024!$B$2:$B$10000,A58,elek_kental_subsets_2024!$D$2:$D$10000)&gt;0,SUMIF(elek_kental_subsets_2024!$B$2:$B$10000,A58,elek_kental_subsets_2024!$D$2:$D$10000),"")</f>
        <v>4013</v>
      </c>
      <c r="F58" t="str">
        <f>IF(SUMIF(elek_kental_label_2024!$B$2:$B$9917,A58,elek_kental_label_2024!$D$2:$D$9917)&gt;0,SUMIF(elek_kental_label_2024!$B$2:$B$9917,A58,elek_kental_label_2024!$D$2:$D$9917),"")</f>
        <v/>
      </c>
      <c r="G58">
        <f>IF(SUMIF(elek_kental_diensten_2024!$B$2:$B$10000,A58,elek_kental_diensten_2024!$C$2:$C$10000)&gt;0,SUMIF(elek_kental_diensten_2024!$B$2:$B$10000,A58,elek_kental_diensten_2024!$C$2:$C$10000),"")</f>
        <v>2892</v>
      </c>
      <c r="H58">
        <f>IF(SUMIF(zonnestroom_kentallen_2024!$B$2:$B$10000,A58,zonnestroom_kentallen_2024!$C$2:$C$10000)&gt;0,SUMIF(zonnestroom_kentallen_2024!$B$2:$B$10000,A58,zonnestroom_kentallen_2024!$C$2:$C$10000),"")</f>
        <v>4013</v>
      </c>
      <c r="I58">
        <f>IF(SUMIF(gas_kental_2024!$B$2:$B$10000,A58,gas_kental_2024!$C$2:$C$10000)&gt;0,SUMIF(gas_kental_2024!$B$2:$B$10000,A58,gas_kental_2024!$C$2:$C$10000),"")</f>
        <v>2816</v>
      </c>
      <c r="J58">
        <f>IF(SUMIF(gas_kental_bouwj_2024!$B$2:$B$10000,A58,gas_kental_bouwj_2024!$D$2:$D$10000)&gt;0,SUMIF(gas_kental_bouwj_2024!$B$2:$B$10000,A58,gas_kental_bouwj_2024!$D$2:$D$10000),"")</f>
        <v>2816</v>
      </c>
      <c r="K58">
        <f>IF(SUMIF(gas_kental_opp_2024!$B$2:$B$10000,A58,gas_kental_opp_2024!$D$2:$D$10000)&gt;0,SUMIF(gas_kental_opp_2024!$B$2:$B$10000,A58,gas_kental_opp_2024!$D$2:$D$10000),"")</f>
        <v>2816</v>
      </c>
      <c r="L58" t="str">
        <f>IF(SUMIF(gas_kental_label_2024!$B$2:$B$9917,A58,gas_kental_label_2024!$D$2:$D$9917)&gt;0,SUMIF(gas_kental_label_2024!$B$2:$B$9917,A58,gas_kental_label_2024!$D$2:$D$9917),"")</f>
        <v/>
      </c>
      <c r="M58">
        <f>IF(SUMIF(gas_kental_diensten_2024!$B$2:$B$10000,A58,gas_kental_diensten_2024!$C$2:$C$10000)&gt;0,SUMIF(gas_kental_diensten_2024!$B$2:$B$10000,A58,gas_kental_diensten_2024!$C$2:$C$10000),"")</f>
        <v>2090</v>
      </c>
    </row>
    <row r="59" spans="1:13" ht="15" x14ac:dyDescent="0.25">
      <c r="A59" t="s">
        <v>46</v>
      </c>
      <c r="B59">
        <f>IF(SUMIF(elek_kental_2024!$B$2:$B$10000,A59,elek_kental_2024!$C$2:$C$10000)&gt;0,SUMIF(elek_kental_2024!$B$2:$B$10000,A59,elek_kental_2024!$C$2:$C$10000),"")</f>
        <v>1476</v>
      </c>
      <c r="C59">
        <f>IF(SUMIF(elek_kental_bouwj_2024!$B$2:$B$10000,A59,elek_kental_bouwj_2024!$D$2:$D$10000)&gt;0,SUMIF(elek_kental_bouwj_2024!$B$2:$B$10000,A59,elek_kental_bouwj_2024!$D$2:$D$10000),"")</f>
        <v>1476</v>
      </c>
      <c r="D59">
        <f>IF(SUMIF(elek_kental_opp_2024!$B$2:$B$10000,A59,elek_kental_opp_2024!$D$2:$D$10000)&gt;0,SUMIF(elek_kental_opp_2024!$B$2:$B$10000,A59,elek_kental_opp_2024!$D$2:$D$10000),"")</f>
        <v>1476</v>
      </c>
      <c r="E59">
        <f>IF(SUMIF(elek_kental_subsets_2024!$B$2:$B$10000,A59,elek_kental_subsets_2024!$D$2:$D$10000)&gt;0,SUMIF(elek_kental_subsets_2024!$B$2:$B$10000,A59,elek_kental_subsets_2024!$D$2:$D$10000),"")</f>
        <v>1476</v>
      </c>
      <c r="F59">
        <f>IF(SUMIF(elek_kental_label_2024!$B$2:$B$9917,A59,elek_kental_label_2024!$D$2:$D$9917)&gt;0,SUMIF(elek_kental_label_2024!$B$2:$B$9917,A59,elek_kental_label_2024!$D$2:$D$9917),"")</f>
        <v>933</v>
      </c>
      <c r="G59">
        <f>IF(SUMIF(elek_kental_diensten_2024!$B$2:$B$10000,A59,elek_kental_diensten_2024!$C$2:$C$10000)&gt;0,SUMIF(elek_kental_diensten_2024!$B$2:$B$10000,A59,elek_kental_diensten_2024!$C$2:$C$10000),"")</f>
        <v>583</v>
      </c>
      <c r="H59">
        <f>IF(SUMIF(zonnestroom_kentallen_2024!$B$2:$B$10000,A59,zonnestroom_kentallen_2024!$C$2:$C$10000)&gt;0,SUMIF(zonnestroom_kentallen_2024!$B$2:$B$10000,A59,zonnestroom_kentallen_2024!$C$2:$C$10000),"")</f>
        <v>1476</v>
      </c>
      <c r="I59">
        <f>IF(SUMIF(gas_kental_2024!$B$2:$B$10000,A59,gas_kental_2024!$C$2:$C$10000)&gt;0,SUMIF(gas_kental_2024!$B$2:$B$10000,A59,gas_kental_2024!$C$2:$C$10000),"")</f>
        <v>1379</v>
      </c>
      <c r="J59">
        <f>IF(SUMIF(gas_kental_bouwj_2024!$B$2:$B$10000,A59,gas_kental_bouwj_2024!$D$2:$D$10000)&gt;0,SUMIF(gas_kental_bouwj_2024!$B$2:$B$10000,A59,gas_kental_bouwj_2024!$D$2:$D$10000),"")</f>
        <v>1379</v>
      </c>
      <c r="K59">
        <f>IF(SUMIF(gas_kental_opp_2024!$B$2:$B$10000,A59,gas_kental_opp_2024!$D$2:$D$10000)&gt;0,SUMIF(gas_kental_opp_2024!$B$2:$B$10000,A59,gas_kental_opp_2024!$D$2:$D$10000),"")</f>
        <v>1379</v>
      </c>
      <c r="L59">
        <f>IF(SUMIF(gas_kental_label_2024!$B$2:$B$9917,A59,gas_kental_label_2024!$D$2:$D$9917)&gt;0,SUMIF(gas_kental_label_2024!$B$2:$B$9917,A59,gas_kental_label_2024!$D$2:$D$9917),"")</f>
        <v>852</v>
      </c>
      <c r="M59">
        <f>IF(SUMIF(gas_kental_diensten_2024!$B$2:$B$10000,A59,gas_kental_diensten_2024!$C$2:$C$10000)&gt;0,SUMIF(gas_kental_diensten_2024!$B$2:$B$10000,A59,gas_kental_diensten_2024!$C$2:$C$10000),"")</f>
        <v>551</v>
      </c>
    </row>
    <row r="60" spans="1:13" ht="15" x14ac:dyDescent="0.25">
      <c r="A60" t="s">
        <v>47</v>
      </c>
      <c r="B60">
        <f>IF(SUMIF(elek_kental_2024!$B$2:$B$10000,A60,elek_kental_2024!$C$2:$C$10000)&gt;0,SUMIF(elek_kental_2024!$B$2:$B$10000,A60,elek_kental_2024!$C$2:$C$10000),"")</f>
        <v>25</v>
      </c>
      <c r="C60" t="str">
        <f>IF(SUMIF(elek_kental_bouwj_2024!$B$2:$B$10000,A60,elek_kental_bouwj_2024!$D$2:$D$10000)&gt;0,SUMIF(elek_kental_bouwj_2024!$B$2:$B$10000,A60,elek_kental_bouwj_2024!$D$2:$D$10000),"")</f>
        <v/>
      </c>
      <c r="D60" t="str">
        <f>IF(SUMIF(elek_kental_opp_2024!$B$2:$B$10000,A60,elek_kental_opp_2024!$D$2:$D$10000)&gt;0,SUMIF(elek_kental_opp_2024!$B$2:$B$10000,A60,elek_kental_opp_2024!$D$2:$D$10000),"")</f>
        <v/>
      </c>
      <c r="E60" t="str">
        <f>IF(SUMIF(elek_kental_subsets_2024!$B$2:$B$10000,A60,elek_kental_subsets_2024!$D$2:$D$10000)&gt;0,SUMIF(elek_kental_subsets_2024!$B$2:$B$10000,A60,elek_kental_subsets_2024!$D$2:$D$10000),"")</f>
        <v/>
      </c>
      <c r="F60" t="str">
        <f>IF(SUMIF(elek_kental_label_2024!$B$2:$B$9917,A60,elek_kental_label_2024!$D$2:$D$9917)&gt;0,SUMIF(elek_kental_label_2024!$B$2:$B$9917,A60,elek_kental_label_2024!$D$2:$D$9917),"")</f>
        <v/>
      </c>
      <c r="G60">
        <f>IF(SUMIF(elek_kental_diensten_2024!$B$2:$B$10000,A60,elek_kental_diensten_2024!$C$2:$C$10000)&gt;0,SUMIF(elek_kental_diensten_2024!$B$2:$B$10000,A60,elek_kental_diensten_2024!$C$2:$C$10000),"")</f>
        <v>19</v>
      </c>
      <c r="H60">
        <f>IF(SUMIF(zonnestroom_kentallen_2024!$B$2:$B$10000,A60,zonnestroom_kentallen_2024!$C$2:$C$10000)&gt;0,SUMIF(zonnestroom_kentallen_2024!$B$2:$B$10000,A60,zonnestroom_kentallen_2024!$C$2:$C$10000),"")</f>
        <v>25</v>
      </c>
      <c r="I60">
        <f>IF(SUMIF(gas_kental_2024!$B$2:$B$10000,A60,gas_kental_2024!$C$2:$C$10000)&gt;0,SUMIF(gas_kental_2024!$B$2:$B$10000,A60,gas_kental_2024!$C$2:$C$10000),"")</f>
        <v>25</v>
      </c>
      <c r="J60" t="str">
        <f>IF(SUMIF(gas_kental_bouwj_2024!$B$2:$B$10000,A60,gas_kental_bouwj_2024!$D$2:$D$10000)&gt;0,SUMIF(gas_kental_bouwj_2024!$B$2:$B$10000,A60,gas_kental_bouwj_2024!$D$2:$D$10000),"")</f>
        <v/>
      </c>
      <c r="K60" t="str">
        <f>IF(SUMIF(gas_kental_opp_2024!$B$2:$B$10000,A60,gas_kental_opp_2024!$D$2:$D$10000)&gt;0,SUMIF(gas_kental_opp_2024!$B$2:$B$10000,A60,gas_kental_opp_2024!$D$2:$D$10000),"")</f>
        <v/>
      </c>
      <c r="L60" t="str">
        <f>IF(SUMIF(gas_kental_label_2024!$B$2:$B$9917,A60,gas_kental_label_2024!$D$2:$D$9917)&gt;0,SUMIF(gas_kental_label_2024!$B$2:$B$9917,A60,gas_kental_label_2024!$D$2:$D$9917),"")</f>
        <v/>
      </c>
      <c r="M60">
        <f>IF(SUMIF(gas_kental_diensten_2024!$B$2:$B$10000,A60,gas_kental_diensten_2024!$C$2:$C$10000)&gt;0,SUMIF(gas_kental_diensten_2024!$B$2:$B$10000,A60,gas_kental_diensten_2024!$C$2:$C$10000),"")</f>
        <v>20</v>
      </c>
    </row>
    <row r="61" spans="1:13" ht="15" x14ac:dyDescent="0.25">
      <c r="A61" t="s">
        <v>48</v>
      </c>
      <c r="B61">
        <f>IF(SUMIF(elek_kental_2024!$B$2:$B$10000,A61,elek_kental_2024!$C$2:$C$10000)&gt;0,SUMIF(elek_kental_2024!$B$2:$B$10000,A61,elek_kental_2024!$C$2:$C$10000),"")</f>
        <v>5203</v>
      </c>
      <c r="C61">
        <f>IF(SUMIF(elek_kental_bouwj_2024!$B$2:$B$10000,A61,elek_kental_bouwj_2024!$D$2:$D$10000)&gt;0,SUMIF(elek_kental_bouwj_2024!$B$2:$B$10000,A61,elek_kental_bouwj_2024!$D$2:$D$10000),"")</f>
        <v>5203</v>
      </c>
      <c r="D61">
        <f>IF(SUMIF(elek_kental_opp_2024!$B$2:$B$10000,A61,elek_kental_opp_2024!$D$2:$D$10000)&gt;0,SUMIF(elek_kental_opp_2024!$B$2:$B$10000,A61,elek_kental_opp_2024!$D$2:$D$10000),"")</f>
        <v>5203</v>
      </c>
      <c r="E61">
        <f>IF(SUMIF(elek_kental_subsets_2024!$B$2:$B$10000,A61,elek_kental_subsets_2024!$D$2:$D$10000)&gt;0,SUMIF(elek_kental_subsets_2024!$B$2:$B$10000,A61,elek_kental_subsets_2024!$D$2:$D$10000),"")</f>
        <v>5203</v>
      </c>
      <c r="F61">
        <f>IF(SUMIF(elek_kental_label_2024!$B$2:$B$9917,A61,elek_kental_label_2024!$D$2:$D$9917)&gt;0,SUMIF(elek_kental_label_2024!$B$2:$B$9917,A61,elek_kental_label_2024!$D$2:$D$9917),"")</f>
        <v>2600</v>
      </c>
      <c r="G61">
        <f>IF(SUMIF(elek_kental_diensten_2024!$B$2:$B$10000,A61,elek_kental_diensten_2024!$C$2:$C$10000)&gt;0,SUMIF(elek_kental_diensten_2024!$B$2:$B$10000,A61,elek_kental_diensten_2024!$C$2:$C$10000),"")</f>
        <v>1586</v>
      </c>
      <c r="H61">
        <f>IF(SUMIF(zonnestroom_kentallen_2024!$B$2:$B$10000,A61,zonnestroom_kentallen_2024!$C$2:$C$10000)&gt;0,SUMIF(zonnestroom_kentallen_2024!$B$2:$B$10000,A61,zonnestroom_kentallen_2024!$C$2:$C$10000),"")</f>
        <v>5203</v>
      </c>
      <c r="I61">
        <f>IF(SUMIF(gas_kental_2024!$B$2:$B$10000,A61,gas_kental_2024!$C$2:$C$10000)&gt;0,SUMIF(gas_kental_2024!$B$2:$B$10000,A61,gas_kental_2024!$C$2:$C$10000),"")</f>
        <v>4924</v>
      </c>
      <c r="J61">
        <f>IF(SUMIF(gas_kental_bouwj_2024!$B$2:$B$10000,A61,gas_kental_bouwj_2024!$D$2:$D$10000)&gt;0,SUMIF(gas_kental_bouwj_2024!$B$2:$B$10000,A61,gas_kental_bouwj_2024!$D$2:$D$10000),"")</f>
        <v>4924</v>
      </c>
      <c r="K61">
        <f>IF(SUMIF(gas_kental_opp_2024!$B$2:$B$10000,A61,gas_kental_opp_2024!$D$2:$D$10000)&gt;0,SUMIF(gas_kental_opp_2024!$B$2:$B$10000,A61,gas_kental_opp_2024!$D$2:$D$10000),"")</f>
        <v>4924</v>
      </c>
      <c r="L61">
        <f>IF(SUMIF(gas_kental_label_2024!$B$2:$B$9917,A61,gas_kental_label_2024!$D$2:$D$9917)&gt;0,SUMIF(gas_kental_label_2024!$B$2:$B$9917,A61,gas_kental_label_2024!$D$2:$D$9917),"")</f>
        <v>2423</v>
      </c>
      <c r="M61">
        <f>IF(SUMIF(gas_kental_diensten_2024!$B$2:$B$10000,A61,gas_kental_diensten_2024!$C$2:$C$10000)&gt;0,SUMIF(gas_kental_diensten_2024!$B$2:$B$10000,A61,gas_kental_diensten_2024!$C$2:$C$10000),"")</f>
        <v>1464</v>
      </c>
    </row>
    <row r="62" spans="1:13" ht="15" x14ac:dyDescent="0.25">
      <c r="A62" t="s">
        <v>49</v>
      </c>
      <c r="B62">
        <f>IF(SUMIF(elek_kental_2024!$B$2:$B$10000,A62,elek_kental_2024!$C$2:$C$10000)&gt;0,SUMIF(elek_kental_2024!$B$2:$B$10000,A62,elek_kental_2024!$C$2:$C$10000),"")</f>
        <v>112</v>
      </c>
      <c r="C62">
        <f>IF(SUMIF(elek_kental_bouwj_2024!$B$2:$B$10000,A62,elek_kental_bouwj_2024!$D$2:$D$10000)&gt;0,SUMIF(elek_kental_bouwj_2024!$B$2:$B$10000,A62,elek_kental_bouwj_2024!$D$2:$D$10000),"")</f>
        <v>112</v>
      </c>
      <c r="D62">
        <f>IF(SUMIF(elek_kental_opp_2024!$B$2:$B$10000,A62,elek_kental_opp_2024!$D$2:$D$10000)&gt;0,SUMIF(elek_kental_opp_2024!$B$2:$B$10000,A62,elek_kental_opp_2024!$D$2:$D$10000),"")</f>
        <v>112</v>
      </c>
      <c r="E62">
        <f>IF(SUMIF(elek_kental_subsets_2024!$B$2:$B$10000,A62,elek_kental_subsets_2024!$D$2:$D$10000)&gt;0,SUMIF(elek_kental_subsets_2024!$B$2:$B$10000,A62,elek_kental_subsets_2024!$D$2:$D$10000),"")</f>
        <v>112</v>
      </c>
      <c r="F62" t="str">
        <f>IF(SUMIF(elek_kental_label_2024!$B$2:$B$9917,A62,elek_kental_label_2024!$D$2:$D$9917)&gt;0,SUMIF(elek_kental_label_2024!$B$2:$B$9917,A62,elek_kental_label_2024!$D$2:$D$9917),"")</f>
        <v/>
      </c>
      <c r="G62" t="str">
        <f>IF(SUMIF(elek_kental_diensten_2024!$B$2:$B$10000,A62,elek_kental_diensten_2024!$C$2:$C$10000)&gt;0,SUMIF(elek_kental_diensten_2024!$B$2:$B$10000,A62,elek_kental_diensten_2024!$C$2:$C$10000),"")</f>
        <v/>
      </c>
      <c r="H62">
        <f>IF(SUMIF(zonnestroom_kentallen_2024!$B$2:$B$10000,A62,zonnestroom_kentallen_2024!$C$2:$C$10000)&gt;0,SUMIF(zonnestroom_kentallen_2024!$B$2:$B$10000,A62,zonnestroom_kentallen_2024!$C$2:$C$10000),"")</f>
        <v>112</v>
      </c>
      <c r="I62">
        <f>IF(SUMIF(gas_kental_2024!$B$2:$B$10000,A62,gas_kental_2024!$C$2:$C$10000)&gt;0,SUMIF(gas_kental_2024!$B$2:$B$10000,A62,gas_kental_2024!$C$2:$C$10000),"")</f>
        <v>100</v>
      </c>
      <c r="J62">
        <f>IF(SUMIF(gas_kental_bouwj_2024!$B$2:$B$10000,A62,gas_kental_bouwj_2024!$D$2:$D$10000)&gt;0,SUMIF(gas_kental_bouwj_2024!$B$2:$B$10000,A62,gas_kental_bouwj_2024!$D$2:$D$10000),"")</f>
        <v>100</v>
      </c>
      <c r="K62">
        <f>IF(SUMIF(gas_kental_opp_2024!$B$2:$B$10000,A62,gas_kental_opp_2024!$D$2:$D$10000)&gt;0,SUMIF(gas_kental_opp_2024!$B$2:$B$10000,A62,gas_kental_opp_2024!$D$2:$D$10000),"")</f>
        <v>100</v>
      </c>
      <c r="L62" t="str">
        <f>IF(SUMIF(gas_kental_label_2024!$B$2:$B$9917,A62,gas_kental_label_2024!$D$2:$D$9917)&gt;0,SUMIF(gas_kental_label_2024!$B$2:$B$9917,A62,gas_kental_label_2024!$D$2:$D$9917),"")</f>
        <v/>
      </c>
      <c r="M62" t="str">
        <f>IF(SUMIF(gas_kental_diensten_2024!$B$2:$B$10000,A62,gas_kental_diensten_2024!$C$2:$C$10000)&gt;0,SUMIF(gas_kental_diensten_2024!$B$2:$B$10000,A62,gas_kental_diensten_2024!$C$2:$C$10000),"")</f>
        <v/>
      </c>
    </row>
    <row r="63" spans="1:13" ht="15" x14ac:dyDescent="0.25">
      <c r="A63" t="s">
        <v>50</v>
      </c>
      <c r="B63">
        <f>IF(SUMIF(elek_kental_2024!$B$2:$B$10000,A63,elek_kental_2024!$C$2:$C$10000)&gt;0,SUMIF(elek_kental_2024!$B$2:$B$10000,A63,elek_kental_2024!$C$2:$C$10000),"")</f>
        <v>3939</v>
      </c>
      <c r="C63">
        <f>IF(SUMIF(elek_kental_bouwj_2024!$B$2:$B$10000,A63,elek_kental_bouwj_2024!$D$2:$D$10000)&gt;0,SUMIF(elek_kental_bouwj_2024!$B$2:$B$10000,A63,elek_kental_bouwj_2024!$D$2:$D$10000),"")</f>
        <v>3939</v>
      </c>
      <c r="D63">
        <f>IF(SUMIF(elek_kental_opp_2024!$B$2:$B$10000,A63,elek_kental_opp_2024!$D$2:$D$10000)&gt;0,SUMIF(elek_kental_opp_2024!$B$2:$B$10000,A63,elek_kental_opp_2024!$D$2:$D$10000),"")</f>
        <v>3939</v>
      </c>
      <c r="E63">
        <f>IF(SUMIF(elek_kental_subsets_2024!$B$2:$B$10000,A63,elek_kental_subsets_2024!$D$2:$D$10000)&gt;0,SUMIF(elek_kental_subsets_2024!$B$2:$B$10000,A63,elek_kental_subsets_2024!$D$2:$D$10000),"")</f>
        <v>3939</v>
      </c>
      <c r="F63">
        <f>IF(SUMIF(elek_kental_label_2024!$B$2:$B$9917,A63,elek_kental_label_2024!$D$2:$D$9917)&gt;0,SUMIF(elek_kental_label_2024!$B$2:$B$9917,A63,elek_kental_label_2024!$D$2:$D$9917),"")</f>
        <v>1296</v>
      </c>
      <c r="G63">
        <f>IF(SUMIF(elek_kental_diensten_2024!$B$2:$B$10000,A63,elek_kental_diensten_2024!$C$2:$C$10000)&gt;0,SUMIF(elek_kental_diensten_2024!$B$2:$B$10000,A63,elek_kental_diensten_2024!$C$2:$C$10000),"")</f>
        <v>3849</v>
      </c>
      <c r="H63">
        <f>IF(SUMIF(zonnestroom_kentallen_2024!$B$2:$B$10000,A63,zonnestroom_kentallen_2024!$C$2:$C$10000)&gt;0,SUMIF(zonnestroom_kentallen_2024!$B$2:$B$10000,A63,zonnestroom_kentallen_2024!$C$2:$C$10000),"")</f>
        <v>3939</v>
      </c>
      <c r="I63">
        <f>IF(SUMIF(gas_kental_2024!$B$2:$B$10000,A63,gas_kental_2024!$C$2:$C$10000)&gt;0,SUMIF(gas_kental_2024!$B$2:$B$10000,A63,gas_kental_2024!$C$2:$C$10000),"")</f>
        <v>3767</v>
      </c>
      <c r="J63">
        <f>IF(SUMIF(gas_kental_bouwj_2024!$B$2:$B$10000,A63,gas_kental_bouwj_2024!$D$2:$D$10000)&gt;0,SUMIF(gas_kental_bouwj_2024!$B$2:$B$10000,A63,gas_kental_bouwj_2024!$D$2:$D$10000),"")</f>
        <v>3767</v>
      </c>
      <c r="K63">
        <f>IF(SUMIF(gas_kental_opp_2024!$B$2:$B$10000,A63,gas_kental_opp_2024!$D$2:$D$10000)&gt;0,SUMIF(gas_kental_opp_2024!$B$2:$B$10000,A63,gas_kental_opp_2024!$D$2:$D$10000),"")</f>
        <v>3767</v>
      </c>
      <c r="L63">
        <f>IF(SUMIF(gas_kental_label_2024!$B$2:$B$9917,A63,gas_kental_label_2024!$D$2:$D$9917)&gt;0,SUMIF(gas_kental_label_2024!$B$2:$B$9917,A63,gas_kental_label_2024!$D$2:$D$9917),"")</f>
        <v>1240</v>
      </c>
      <c r="M63">
        <f>IF(SUMIF(gas_kental_diensten_2024!$B$2:$B$10000,A63,gas_kental_diensten_2024!$C$2:$C$10000)&gt;0,SUMIF(gas_kental_diensten_2024!$B$2:$B$10000,A63,gas_kental_diensten_2024!$C$2:$C$10000),"")</f>
        <v>3681</v>
      </c>
    </row>
    <row r="64" spans="1:13" ht="15" x14ac:dyDescent="0.25">
      <c r="A64" t="s">
        <v>51</v>
      </c>
      <c r="B64">
        <f>IF(SUMIF(elek_kental_2024!$B$2:$B$10000,A64,elek_kental_2024!$C$2:$C$10000)&gt;0,SUMIF(elek_kental_2024!$B$2:$B$10000,A64,elek_kental_2024!$C$2:$C$10000),"")</f>
        <v>518</v>
      </c>
      <c r="C64">
        <f>IF(SUMIF(elek_kental_bouwj_2024!$B$2:$B$10000,A64,elek_kental_bouwj_2024!$D$2:$D$10000)&gt;0,SUMIF(elek_kental_bouwj_2024!$B$2:$B$10000,A64,elek_kental_bouwj_2024!$D$2:$D$10000),"")</f>
        <v>518</v>
      </c>
      <c r="D64">
        <f>IF(SUMIF(elek_kental_opp_2024!$B$2:$B$10000,A64,elek_kental_opp_2024!$D$2:$D$10000)&gt;0,SUMIF(elek_kental_opp_2024!$B$2:$B$10000,A64,elek_kental_opp_2024!$D$2:$D$10000),"")</f>
        <v>518</v>
      </c>
      <c r="E64" t="str">
        <f>IF(SUMIF(elek_kental_subsets_2024!$B$2:$B$10000,A64,elek_kental_subsets_2024!$D$2:$D$10000)&gt;0,SUMIF(elek_kental_subsets_2024!$B$2:$B$10000,A64,elek_kental_subsets_2024!$D$2:$D$10000),"")</f>
        <v/>
      </c>
      <c r="F64">
        <f>IF(SUMIF(elek_kental_label_2024!$B$2:$B$9917,A64,elek_kental_label_2024!$D$2:$D$9917)&gt;0,SUMIF(elek_kental_label_2024!$B$2:$B$9917,A64,elek_kental_label_2024!$D$2:$D$9917),"")</f>
        <v>186</v>
      </c>
      <c r="G64">
        <f>IF(SUMIF(elek_kental_diensten_2024!$B$2:$B$10000,A64,elek_kental_diensten_2024!$C$2:$C$10000)&gt;0,SUMIF(elek_kental_diensten_2024!$B$2:$B$10000,A64,elek_kental_diensten_2024!$C$2:$C$10000),"")</f>
        <v>456</v>
      </c>
      <c r="H64">
        <f>IF(SUMIF(zonnestroom_kentallen_2024!$B$2:$B$10000,A64,zonnestroom_kentallen_2024!$C$2:$C$10000)&gt;0,SUMIF(zonnestroom_kentallen_2024!$B$2:$B$10000,A64,zonnestroom_kentallen_2024!$C$2:$C$10000),"")</f>
        <v>518</v>
      </c>
      <c r="I64">
        <f>IF(SUMIF(gas_kental_2024!$B$2:$B$10000,A64,gas_kental_2024!$C$2:$C$10000)&gt;0,SUMIF(gas_kental_2024!$B$2:$B$10000,A64,gas_kental_2024!$C$2:$C$10000),"")</f>
        <v>476</v>
      </c>
      <c r="J64">
        <f>IF(SUMIF(gas_kental_bouwj_2024!$B$2:$B$10000,A64,gas_kental_bouwj_2024!$D$2:$D$10000)&gt;0,SUMIF(gas_kental_bouwj_2024!$B$2:$B$10000,A64,gas_kental_bouwj_2024!$D$2:$D$10000),"")</f>
        <v>476</v>
      </c>
      <c r="K64">
        <f>IF(SUMIF(gas_kental_opp_2024!$B$2:$B$10000,A64,gas_kental_opp_2024!$D$2:$D$10000)&gt;0,SUMIF(gas_kental_opp_2024!$B$2:$B$10000,A64,gas_kental_opp_2024!$D$2:$D$10000),"")</f>
        <v>476</v>
      </c>
      <c r="L64">
        <f>IF(SUMIF(gas_kental_label_2024!$B$2:$B$9917,A64,gas_kental_label_2024!$D$2:$D$9917)&gt;0,SUMIF(gas_kental_label_2024!$B$2:$B$9917,A64,gas_kental_label_2024!$D$2:$D$9917),"")</f>
        <v>158</v>
      </c>
      <c r="M64">
        <f>IF(SUMIF(gas_kental_diensten_2024!$B$2:$B$10000,A64,gas_kental_diensten_2024!$C$2:$C$10000)&gt;0,SUMIF(gas_kental_diensten_2024!$B$2:$B$10000,A64,gas_kental_diensten_2024!$C$2:$C$10000),"")</f>
        <v>423</v>
      </c>
    </row>
    <row r="65" spans="1:13" ht="15" x14ac:dyDescent="0.25">
      <c r="A65" t="s">
        <v>52</v>
      </c>
      <c r="B65">
        <f>IF(SUMIF(elek_kental_2024!$B$2:$B$10000,A65,elek_kental_2024!$C$2:$C$10000)&gt;0,SUMIF(elek_kental_2024!$B$2:$B$10000,A65,elek_kental_2024!$C$2:$C$10000),"")</f>
        <v>107</v>
      </c>
      <c r="C65">
        <f>IF(SUMIF(elek_kental_bouwj_2024!$B$2:$B$10000,A65,elek_kental_bouwj_2024!$D$2:$D$10000)&gt;0,SUMIF(elek_kental_bouwj_2024!$B$2:$B$10000,A65,elek_kental_bouwj_2024!$D$2:$D$10000),"")</f>
        <v>107</v>
      </c>
      <c r="D65">
        <f>IF(SUMIF(elek_kental_opp_2024!$B$2:$B$10000,A65,elek_kental_opp_2024!$D$2:$D$10000)&gt;0,SUMIF(elek_kental_opp_2024!$B$2:$B$10000,A65,elek_kental_opp_2024!$D$2:$D$10000),"")</f>
        <v>107</v>
      </c>
      <c r="E65" t="str">
        <f>IF(SUMIF(elek_kental_subsets_2024!$B$2:$B$10000,A65,elek_kental_subsets_2024!$D$2:$D$10000)&gt;0,SUMIF(elek_kental_subsets_2024!$B$2:$B$10000,A65,elek_kental_subsets_2024!$D$2:$D$10000),"")</f>
        <v/>
      </c>
      <c r="F65" t="str">
        <f>IF(SUMIF(elek_kental_label_2024!$B$2:$B$9917,A65,elek_kental_label_2024!$D$2:$D$9917)&gt;0,SUMIF(elek_kental_label_2024!$B$2:$B$9917,A65,elek_kental_label_2024!$D$2:$D$9917),"")</f>
        <v/>
      </c>
      <c r="G65">
        <f>IF(SUMIF(elek_kental_diensten_2024!$B$2:$B$10000,A65,elek_kental_diensten_2024!$C$2:$C$10000)&gt;0,SUMIF(elek_kental_diensten_2024!$B$2:$B$10000,A65,elek_kental_diensten_2024!$C$2:$C$10000),"")</f>
        <v>86</v>
      </c>
      <c r="H65">
        <f>IF(SUMIF(zonnestroom_kentallen_2024!$B$2:$B$10000,A65,zonnestroom_kentallen_2024!$C$2:$C$10000)&gt;0,SUMIF(zonnestroom_kentallen_2024!$B$2:$B$10000,A65,zonnestroom_kentallen_2024!$C$2:$C$10000),"")</f>
        <v>107</v>
      </c>
      <c r="I65">
        <f>IF(SUMIF(gas_kental_2024!$B$2:$B$10000,A65,gas_kental_2024!$C$2:$C$10000)&gt;0,SUMIF(gas_kental_2024!$B$2:$B$10000,A65,gas_kental_2024!$C$2:$C$10000),"")</f>
        <v>94</v>
      </c>
      <c r="J65">
        <f>IF(SUMIF(gas_kental_bouwj_2024!$B$2:$B$10000,A65,gas_kental_bouwj_2024!$D$2:$D$10000)&gt;0,SUMIF(gas_kental_bouwj_2024!$B$2:$B$10000,A65,gas_kental_bouwj_2024!$D$2:$D$10000),"")</f>
        <v>94</v>
      </c>
      <c r="K65">
        <f>IF(SUMIF(gas_kental_opp_2024!$B$2:$B$10000,A65,gas_kental_opp_2024!$D$2:$D$10000)&gt;0,SUMIF(gas_kental_opp_2024!$B$2:$B$10000,A65,gas_kental_opp_2024!$D$2:$D$10000),"")</f>
        <v>94</v>
      </c>
      <c r="L65" t="str">
        <f>IF(SUMIF(gas_kental_label_2024!$B$2:$B$9917,A65,gas_kental_label_2024!$D$2:$D$9917)&gt;0,SUMIF(gas_kental_label_2024!$B$2:$B$9917,A65,gas_kental_label_2024!$D$2:$D$9917),"")</f>
        <v/>
      </c>
      <c r="M65">
        <f>IF(SUMIF(gas_kental_diensten_2024!$B$2:$B$10000,A65,gas_kental_diensten_2024!$C$2:$C$10000)&gt;0,SUMIF(gas_kental_diensten_2024!$B$2:$B$10000,A65,gas_kental_diensten_2024!$C$2:$C$10000),"")</f>
        <v>75</v>
      </c>
    </row>
    <row r="66" spans="1:13" ht="15" x14ac:dyDescent="0.25">
      <c r="A66" t="s">
        <v>53</v>
      </c>
      <c r="B66">
        <f>IF(SUMIF(elek_kental_2024!$B$2:$B$10000,A66,elek_kental_2024!$C$2:$C$10000)&gt;0,SUMIF(elek_kental_2024!$B$2:$B$10000,A66,elek_kental_2024!$C$2:$C$10000),"")</f>
        <v>458</v>
      </c>
      <c r="C66">
        <f>IF(SUMIF(elek_kental_bouwj_2024!$B$2:$B$10000,A66,elek_kental_bouwj_2024!$D$2:$D$10000)&gt;0,SUMIF(elek_kental_bouwj_2024!$B$2:$B$10000,A66,elek_kental_bouwj_2024!$D$2:$D$10000),"")</f>
        <v>458</v>
      </c>
      <c r="D66">
        <f>IF(SUMIF(elek_kental_opp_2024!$B$2:$B$10000,A66,elek_kental_opp_2024!$D$2:$D$10000)&gt;0,SUMIF(elek_kental_opp_2024!$B$2:$B$10000,A66,elek_kental_opp_2024!$D$2:$D$10000),"")</f>
        <v>458</v>
      </c>
      <c r="E66" t="str">
        <f>IF(SUMIF(elek_kental_subsets_2024!$B$2:$B$10000,A66,elek_kental_subsets_2024!$D$2:$D$10000)&gt;0,SUMIF(elek_kental_subsets_2024!$B$2:$B$10000,A66,elek_kental_subsets_2024!$D$2:$D$10000),"")</f>
        <v/>
      </c>
      <c r="F66" t="str">
        <f>IF(SUMIF(elek_kental_label_2024!$B$2:$B$9917,A66,elek_kental_label_2024!$D$2:$D$9917)&gt;0,SUMIF(elek_kental_label_2024!$B$2:$B$9917,A66,elek_kental_label_2024!$D$2:$D$9917),"")</f>
        <v/>
      </c>
      <c r="G66">
        <f>IF(SUMIF(elek_kental_diensten_2024!$B$2:$B$10000,A66,elek_kental_diensten_2024!$C$2:$C$10000)&gt;0,SUMIF(elek_kental_diensten_2024!$B$2:$B$10000,A66,elek_kental_diensten_2024!$C$2:$C$10000),"")</f>
        <v>354</v>
      </c>
      <c r="H66">
        <f>IF(SUMIF(zonnestroom_kentallen_2024!$B$2:$B$10000,A66,zonnestroom_kentallen_2024!$C$2:$C$10000)&gt;0,SUMIF(zonnestroom_kentallen_2024!$B$2:$B$10000,A66,zonnestroom_kentallen_2024!$C$2:$C$10000),"")</f>
        <v>458</v>
      </c>
      <c r="I66">
        <f>IF(SUMIF(gas_kental_2024!$B$2:$B$10000,A66,gas_kental_2024!$C$2:$C$10000)&gt;0,SUMIF(gas_kental_2024!$B$2:$B$10000,A66,gas_kental_2024!$C$2:$C$10000),"")</f>
        <v>436</v>
      </c>
      <c r="J66">
        <f>IF(SUMIF(gas_kental_bouwj_2024!$B$2:$B$10000,A66,gas_kental_bouwj_2024!$D$2:$D$10000)&gt;0,SUMIF(gas_kental_bouwj_2024!$B$2:$B$10000,A66,gas_kental_bouwj_2024!$D$2:$D$10000),"")</f>
        <v>436</v>
      </c>
      <c r="K66">
        <f>IF(SUMIF(gas_kental_opp_2024!$B$2:$B$10000,A66,gas_kental_opp_2024!$D$2:$D$10000)&gt;0,SUMIF(gas_kental_opp_2024!$B$2:$B$10000,A66,gas_kental_opp_2024!$D$2:$D$10000),"")</f>
        <v>436</v>
      </c>
      <c r="L66" t="str">
        <f>IF(SUMIF(gas_kental_label_2024!$B$2:$B$9917,A66,gas_kental_label_2024!$D$2:$D$9917)&gt;0,SUMIF(gas_kental_label_2024!$B$2:$B$9917,A66,gas_kental_label_2024!$D$2:$D$9917),"")</f>
        <v/>
      </c>
      <c r="M66">
        <f>IF(SUMIF(gas_kental_diensten_2024!$B$2:$B$10000,A66,gas_kental_diensten_2024!$C$2:$C$10000)&gt;0,SUMIF(gas_kental_diensten_2024!$B$2:$B$10000,A66,gas_kental_diensten_2024!$C$2:$C$10000),"")</f>
        <v>333</v>
      </c>
    </row>
    <row r="67" spans="1:13" ht="15" x14ac:dyDescent="0.25">
      <c r="A67" t="s">
        <v>54</v>
      </c>
      <c r="B67">
        <f>IF(SUMIF(elek_kental_2024!$B$2:$B$10000,A67,elek_kental_2024!$C$2:$C$10000)&gt;0,SUMIF(elek_kental_2024!$B$2:$B$10000,A67,elek_kental_2024!$C$2:$C$10000),"")</f>
        <v>6034</v>
      </c>
      <c r="C67">
        <f>IF(SUMIF(elek_kental_bouwj_2024!$B$2:$B$10000,A67,elek_kental_bouwj_2024!$D$2:$D$10000)&gt;0,SUMIF(elek_kental_bouwj_2024!$B$2:$B$10000,A67,elek_kental_bouwj_2024!$D$2:$D$10000),"")</f>
        <v>6034</v>
      </c>
      <c r="D67">
        <f>IF(SUMIF(elek_kental_opp_2024!$B$2:$B$10000,A67,elek_kental_opp_2024!$D$2:$D$10000)&gt;0,SUMIF(elek_kental_opp_2024!$B$2:$B$10000,A67,elek_kental_opp_2024!$D$2:$D$10000),"")</f>
        <v>6034</v>
      </c>
      <c r="E67">
        <f>IF(SUMIF(elek_kental_subsets_2024!$B$2:$B$10000,A67,elek_kental_subsets_2024!$D$2:$D$10000)&gt;0,SUMIF(elek_kental_subsets_2024!$B$2:$B$10000,A67,elek_kental_subsets_2024!$D$2:$D$10000),"")</f>
        <v>6034</v>
      </c>
      <c r="F67">
        <f>IF(SUMIF(elek_kental_label_2024!$B$2:$B$9917,A67,elek_kental_label_2024!$D$2:$D$9917)&gt;0,SUMIF(elek_kental_label_2024!$B$2:$B$9917,A67,elek_kental_label_2024!$D$2:$D$9917),"")</f>
        <v>1772</v>
      </c>
      <c r="G67">
        <f>IF(SUMIF(elek_kental_diensten_2024!$B$2:$B$10000,A67,elek_kental_diensten_2024!$C$2:$C$10000)&gt;0,SUMIF(elek_kental_diensten_2024!$B$2:$B$10000,A67,elek_kental_diensten_2024!$C$2:$C$10000),"")</f>
        <v>4577</v>
      </c>
      <c r="H67">
        <f>IF(SUMIF(zonnestroom_kentallen_2024!$B$2:$B$10000,A67,zonnestroom_kentallen_2024!$C$2:$C$10000)&gt;0,SUMIF(zonnestroom_kentallen_2024!$B$2:$B$10000,A67,zonnestroom_kentallen_2024!$C$2:$C$10000),"")</f>
        <v>6034</v>
      </c>
      <c r="I67">
        <f>IF(SUMIF(gas_kental_2024!$B$2:$B$10000,A67,gas_kental_2024!$C$2:$C$10000)&gt;0,SUMIF(gas_kental_2024!$B$2:$B$10000,A67,gas_kental_2024!$C$2:$C$10000),"")</f>
        <v>4872</v>
      </c>
      <c r="J67">
        <f>IF(SUMIF(gas_kental_bouwj_2024!$B$2:$B$10000,A67,gas_kental_bouwj_2024!$D$2:$D$10000)&gt;0,SUMIF(gas_kental_bouwj_2024!$B$2:$B$10000,A67,gas_kental_bouwj_2024!$D$2:$D$10000),"")</f>
        <v>4872</v>
      </c>
      <c r="K67">
        <f>IF(SUMIF(gas_kental_opp_2024!$B$2:$B$10000,A67,gas_kental_opp_2024!$D$2:$D$10000)&gt;0,SUMIF(gas_kental_opp_2024!$B$2:$B$10000,A67,gas_kental_opp_2024!$D$2:$D$10000),"")</f>
        <v>4872</v>
      </c>
      <c r="L67">
        <f>IF(SUMIF(gas_kental_label_2024!$B$2:$B$9917,A67,gas_kental_label_2024!$D$2:$D$9917)&gt;0,SUMIF(gas_kental_label_2024!$B$2:$B$9917,A67,gas_kental_label_2024!$D$2:$D$9917),"")</f>
        <v>1531</v>
      </c>
      <c r="M67">
        <f>IF(SUMIF(gas_kental_diensten_2024!$B$2:$B$10000,A67,gas_kental_diensten_2024!$C$2:$C$10000)&gt;0,SUMIF(gas_kental_diensten_2024!$B$2:$B$10000,A67,gas_kental_diensten_2024!$C$2:$C$10000),"")</f>
        <v>3703</v>
      </c>
    </row>
    <row r="68" spans="1:13" ht="15" x14ac:dyDescent="0.25">
      <c r="A68" t="s">
        <v>55</v>
      </c>
      <c r="B68">
        <f>IF(SUMIF(elek_kental_2024!$B$2:$B$10000,A68,elek_kental_2024!$C$2:$C$10000)&gt;0,SUMIF(elek_kental_2024!$B$2:$B$10000,A68,elek_kental_2024!$C$2:$C$10000),"")</f>
        <v>21541</v>
      </c>
      <c r="C68">
        <f>IF(SUMIF(elek_kental_bouwj_2024!$B$2:$B$10000,A68,elek_kental_bouwj_2024!$D$2:$D$10000)&gt;0,SUMIF(elek_kental_bouwj_2024!$B$2:$B$10000,A68,elek_kental_bouwj_2024!$D$2:$D$10000),"")</f>
        <v>21541</v>
      </c>
      <c r="D68">
        <f>IF(SUMIF(elek_kental_opp_2024!$B$2:$B$10000,A68,elek_kental_opp_2024!$D$2:$D$10000)&gt;0,SUMIF(elek_kental_opp_2024!$B$2:$B$10000,A68,elek_kental_opp_2024!$D$2:$D$10000),"")</f>
        <v>21541</v>
      </c>
      <c r="E68">
        <f>IF(SUMIF(elek_kental_subsets_2024!$B$2:$B$10000,A68,elek_kental_subsets_2024!$D$2:$D$10000)&gt;0,SUMIF(elek_kental_subsets_2024!$B$2:$B$10000,A68,elek_kental_subsets_2024!$D$2:$D$10000),"")</f>
        <v>21541</v>
      </c>
      <c r="F68">
        <f>IF(SUMIF(elek_kental_label_2024!$B$2:$B$9917,A68,elek_kental_label_2024!$D$2:$D$9917)&gt;0,SUMIF(elek_kental_label_2024!$B$2:$B$9917,A68,elek_kental_label_2024!$D$2:$D$9917),"")</f>
        <v>8961</v>
      </c>
      <c r="G68">
        <f>IF(SUMIF(elek_kental_diensten_2024!$B$2:$B$10000,A68,elek_kental_diensten_2024!$C$2:$C$10000)&gt;0,SUMIF(elek_kental_diensten_2024!$B$2:$B$10000,A68,elek_kental_diensten_2024!$C$2:$C$10000),"")</f>
        <v>19429</v>
      </c>
      <c r="H68">
        <f>IF(SUMIF(zonnestroom_kentallen_2024!$B$2:$B$10000,A68,zonnestroom_kentallen_2024!$C$2:$C$10000)&gt;0,SUMIF(zonnestroom_kentallen_2024!$B$2:$B$10000,A68,zonnestroom_kentallen_2024!$C$2:$C$10000),"")</f>
        <v>21541</v>
      </c>
      <c r="I68">
        <f>IF(SUMIF(gas_kental_2024!$B$2:$B$10000,A68,gas_kental_2024!$C$2:$C$10000)&gt;0,SUMIF(gas_kental_2024!$B$2:$B$10000,A68,gas_kental_2024!$C$2:$C$10000),"")</f>
        <v>19496</v>
      </c>
      <c r="J68">
        <f>IF(SUMIF(gas_kental_bouwj_2024!$B$2:$B$10000,A68,gas_kental_bouwj_2024!$D$2:$D$10000)&gt;0,SUMIF(gas_kental_bouwj_2024!$B$2:$B$10000,A68,gas_kental_bouwj_2024!$D$2:$D$10000),"")</f>
        <v>19496</v>
      </c>
      <c r="K68">
        <f>IF(SUMIF(gas_kental_opp_2024!$B$2:$B$10000,A68,gas_kental_opp_2024!$D$2:$D$10000)&gt;0,SUMIF(gas_kental_opp_2024!$B$2:$B$10000,A68,gas_kental_opp_2024!$D$2:$D$10000),"")</f>
        <v>19496</v>
      </c>
      <c r="L68">
        <f>IF(SUMIF(gas_kental_label_2024!$B$2:$B$9917,A68,gas_kental_label_2024!$D$2:$D$9917)&gt;0,SUMIF(gas_kental_label_2024!$B$2:$B$9917,A68,gas_kental_label_2024!$D$2:$D$9917),"")</f>
        <v>7782</v>
      </c>
      <c r="M68">
        <f>IF(SUMIF(gas_kental_diensten_2024!$B$2:$B$10000,A68,gas_kental_diensten_2024!$C$2:$C$10000)&gt;0,SUMIF(gas_kental_diensten_2024!$B$2:$B$10000,A68,gas_kental_diensten_2024!$C$2:$C$10000),"")</f>
        <v>17500</v>
      </c>
    </row>
    <row r="69" spans="1:13" ht="15" x14ac:dyDescent="0.25">
      <c r="A69" t="s">
        <v>56</v>
      </c>
      <c r="B69">
        <f>IF(SUMIF(elek_kental_2024!$B$2:$B$10000,A69,elek_kental_2024!$C$2:$C$10000)&gt;0,SUMIF(elek_kental_2024!$B$2:$B$10000,A69,elek_kental_2024!$C$2:$C$10000),"")</f>
        <v>14585</v>
      </c>
      <c r="C69">
        <f>IF(SUMIF(elek_kental_bouwj_2024!$B$2:$B$10000,A69,elek_kental_bouwj_2024!$D$2:$D$10000)&gt;0,SUMIF(elek_kental_bouwj_2024!$B$2:$B$10000,A69,elek_kental_bouwj_2024!$D$2:$D$10000),"")</f>
        <v>14585</v>
      </c>
      <c r="D69">
        <f>IF(SUMIF(elek_kental_opp_2024!$B$2:$B$10000,A69,elek_kental_opp_2024!$D$2:$D$10000)&gt;0,SUMIF(elek_kental_opp_2024!$B$2:$B$10000,A69,elek_kental_opp_2024!$D$2:$D$10000),"")</f>
        <v>14585</v>
      </c>
      <c r="E69">
        <f>IF(SUMIF(elek_kental_subsets_2024!$B$2:$B$10000,A69,elek_kental_subsets_2024!$D$2:$D$10000)&gt;0,SUMIF(elek_kental_subsets_2024!$B$2:$B$10000,A69,elek_kental_subsets_2024!$D$2:$D$10000),"")</f>
        <v>14585</v>
      </c>
      <c r="F69">
        <f>IF(SUMIF(elek_kental_label_2024!$B$2:$B$9917,A69,elek_kental_label_2024!$D$2:$D$9917)&gt;0,SUMIF(elek_kental_label_2024!$B$2:$B$9917,A69,elek_kental_label_2024!$D$2:$D$9917),"")</f>
        <v>6768</v>
      </c>
      <c r="G69">
        <f>IF(SUMIF(elek_kental_diensten_2024!$B$2:$B$10000,A69,elek_kental_diensten_2024!$C$2:$C$10000)&gt;0,SUMIF(elek_kental_diensten_2024!$B$2:$B$10000,A69,elek_kental_diensten_2024!$C$2:$C$10000),"")</f>
        <v>4190</v>
      </c>
      <c r="H69">
        <f>IF(SUMIF(zonnestroom_kentallen_2024!$B$2:$B$10000,A69,zonnestroom_kentallen_2024!$C$2:$C$10000)&gt;0,SUMIF(zonnestroom_kentallen_2024!$B$2:$B$10000,A69,zonnestroom_kentallen_2024!$C$2:$C$10000),"")</f>
        <v>14585</v>
      </c>
      <c r="I69">
        <f>IF(SUMIF(gas_kental_2024!$B$2:$B$10000,A69,gas_kental_2024!$C$2:$C$10000)&gt;0,SUMIF(gas_kental_2024!$B$2:$B$10000,A69,gas_kental_2024!$C$2:$C$10000),"")</f>
        <v>14149</v>
      </c>
      <c r="J69">
        <f>IF(SUMIF(gas_kental_bouwj_2024!$B$2:$B$10000,A69,gas_kental_bouwj_2024!$D$2:$D$10000)&gt;0,SUMIF(gas_kental_bouwj_2024!$B$2:$B$10000,A69,gas_kental_bouwj_2024!$D$2:$D$10000),"")</f>
        <v>14149</v>
      </c>
      <c r="K69">
        <f>IF(SUMIF(gas_kental_opp_2024!$B$2:$B$10000,A69,gas_kental_opp_2024!$D$2:$D$10000)&gt;0,SUMIF(gas_kental_opp_2024!$B$2:$B$10000,A69,gas_kental_opp_2024!$D$2:$D$10000),"")</f>
        <v>14149</v>
      </c>
      <c r="L69">
        <f>IF(SUMIF(gas_kental_label_2024!$B$2:$B$9917,A69,gas_kental_label_2024!$D$2:$D$9917)&gt;0,SUMIF(gas_kental_label_2024!$B$2:$B$9917,A69,gas_kental_label_2024!$D$2:$D$9917),"")</f>
        <v>6549</v>
      </c>
      <c r="M69">
        <f>IF(SUMIF(gas_kental_diensten_2024!$B$2:$B$10000,A69,gas_kental_diensten_2024!$C$2:$C$10000)&gt;0,SUMIF(gas_kental_diensten_2024!$B$2:$B$10000,A69,gas_kental_diensten_2024!$C$2:$C$10000),"")</f>
        <v>4027</v>
      </c>
    </row>
    <row r="70" spans="1:13" ht="15" x14ac:dyDescent="0.25">
      <c r="A70" t="s">
        <v>57</v>
      </c>
      <c r="B70">
        <f>IF(SUMIF(elek_kental_2024!$B$2:$B$10000,A70,elek_kental_2024!$C$2:$C$10000)&gt;0,SUMIF(elek_kental_2024!$B$2:$B$10000,A70,elek_kental_2024!$C$2:$C$10000),"")</f>
        <v>11088</v>
      </c>
      <c r="C70">
        <f>IF(SUMIF(elek_kental_bouwj_2024!$B$2:$B$10000,A70,elek_kental_bouwj_2024!$D$2:$D$10000)&gt;0,SUMIF(elek_kental_bouwj_2024!$B$2:$B$10000,A70,elek_kental_bouwj_2024!$D$2:$D$10000),"")</f>
        <v>11088</v>
      </c>
      <c r="D70">
        <f>IF(SUMIF(elek_kental_opp_2024!$B$2:$B$10000,A70,elek_kental_opp_2024!$D$2:$D$10000)&gt;0,SUMIF(elek_kental_opp_2024!$B$2:$B$10000,A70,elek_kental_opp_2024!$D$2:$D$10000),"")</f>
        <v>11088</v>
      </c>
      <c r="E70">
        <f>IF(SUMIF(elek_kental_subsets_2024!$B$2:$B$10000,A70,elek_kental_subsets_2024!$D$2:$D$10000)&gt;0,SUMIF(elek_kental_subsets_2024!$B$2:$B$10000,A70,elek_kental_subsets_2024!$D$2:$D$10000),"")</f>
        <v>11088</v>
      </c>
      <c r="F70">
        <f>IF(SUMIF(elek_kental_label_2024!$B$2:$B$9917,A70,elek_kental_label_2024!$D$2:$D$9917)&gt;0,SUMIF(elek_kental_label_2024!$B$2:$B$9917,A70,elek_kental_label_2024!$D$2:$D$9917),"")</f>
        <v>4437</v>
      </c>
      <c r="G70">
        <f>IF(SUMIF(elek_kental_diensten_2024!$B$2:$B$10000,A70,elek_kental_diensten_2024!$C$2:$C$10000)&gt;0,SUMIF(elek_kental_diensten_2024!$B$2:$B$10000,A70,elek_kental_diensten_2024!$C$2:$C$10000),"")</f>
        <v>6799</v>
      </c>
      <c r="H70">
        <f>IF(SUMIF(zonnestroom_kentallen_2024!$B$2:$B$10000,A70,zonnestroom_kentallen_2024!$C$2:$C$10000)&gt;0,SUMIF(zonnestroom_kentallen_2024!$B$2:$B$10000,A70,zonnestroom_kentallen_2024!$C$2:$C$10000),"")</f>
        <v>11088</v>
      </c>
      <c r="I70">
        <f>IF(SUMIF(gas_kental_2024!$B$2:$B$10000,A70,gas_kental_2024!$C$2:$C$10000)&gt;0,SUMIF(gas_kental_2024!$B$2:$B$10000,A70,gas_kental_2024!$C$2:$C$10000),"")</f>
        <v>11246</v>
      </c>
      <c r="J70">
        <f>IF(SUMIF(gas_kental_bouwj_2024!$B$2:$B$10000,A70,gas_kental_bouwj_2024!$D$2:$D$10000)&gt;0,SUMIF(gas_kental_bouwj_2024!$B$2:$B$10000,A70,gas_kental_bouwj_2024!$D$2:$D$10000),"")</f>
        <v>11246</v>
      </c>
      <c r="K70">
        <f>IF(SUMIF(gas_kental_opp_2024!$B$2:$B$10000,A70,gas_kental_opp_2024!$D$2:$D$10000)&gt;0,SUMIF(gas_kental_opp_2024!$B$2:$B$10000,A70,gas_kental_opp_2024!$D$2:$D$10000),"")</f>
        <v>11246</v>
      </c>
      <c r="L70">
        <f>IF(SUMIF(gas_kental_label_2024!$B$2:$B$9917,A70,gas_kental_label_2024!$D$2:$D$9917)&gt;0,SUMIF(gas_kental_label_2024!$B$2:$B$9917,A70,gas_kental_label_2024!$D$2:$D$9917),"")</f>
        <v>4507</v>
      </c>
      <c r="M70">
        <f>IF(SUMIF(gas_kental_diensten_2024!$B$2:$B$10000,A70,gas_kental_diensten_2024!$C$2:$C$10000)&gt;0,SUMIF(gas_kental_diensten_2024!$B$2:$B$10000,A70,gas_kental_diensten_2024!$C$2:$C$10000),"")</f>
        <v>6891</v>
      </c>
    </row>
    <row r="71" spans="1:13" ht="15" x14ac:dyDescent="0.25">
      <c r="A71" t="s">
        <v>58</v>
      </c>
      <c r="B71">
        <f>IF(SUMIF(elek_kental_2024!$B$2:$B$10000,A71,elek_kental_2024!$C$2:$C$10000)&gt;0,SUMIF(elek_kental_2024!$B$2:$B$10000,A71,elek_kental_2024!$C$2:$C$10000),"")</f>
        <v>32023</v>
      </c>
      <c r="C71">
        <f>IF(SUMIF(elek_kental_bouwj_2024!$B$2:$B$10000,A71,elek_kental_bouwj_2024!$D$2:$D$10000)&gt;0,SUMIF(elek_kental_bouwj_2024!$B$2:$B$10000,A71,elek_kental_bouwj_2024!$D$2:$D$10000),"")</f>
        <v>32023</v>
      </c>
      <c r="D71">
        <f>IF(SUMIF(elek_kental_opp_2024!$B$2:$B$10000,A71,elek_kental_opp_2024!$D$2:$D$10000)&gt;0,SUMIF(elek_kental_opp_2024!$B$2:$B$10000,A71,elek_kental_opp_2024!$D$2:$D$10000),"")</f>
        <v>32023</v>
      </c>
      <c r="E71">
        <f>IF(SUMIF(elek_kental_subsets_2024!$B$2:$B$10000,A71,elek_kental_subsets_2024!$D$2:$D$10000)&gt;0,SUMIF(elek_kental_subsets_2024!$B$2:$B$10000,A71,elek_kental_subsets_2024!$D$2:$D$10000),"")</f>
        <v>32023</v>
      </c>
      <c r="F71">
        <f>IF(SUMIF(elek_kental_label_2024!$B$2:$B$9917,A71,elek_kental_label_2024!$D$2:$D$9917)&gt;0,SUMIF(elek_kental_label_2024!$B$2:$B$9917,A71,elek_kental_label_2024!$D$2:$D$9917),"")</f>
        <v>15033</v>
      </c>
      <c r="G71">
        <f>IF(SUMIF(elek_kental_diensten_2024!$B$2:$B$10000,A71,elek_kental_diensten_2024!$C$2:$C$10000)&gt;0,SUMIF(elek_kental_diensten_2024!$B$2:$B$10000,A71,elek_kental_diensten_2024!$C$2:$C$10000),"")</f>
        <v>13431</v>
      </c>
      <c r="H71">
        <f>IF(SUMIF(zonnestroom_kentallen_2024!$B$2:$B$10000,A71,zonnestroom_kentallen_2024!$C$2:$C$10000)&gt;0,SUMIF(zonnestroom_kentallen_2024!$B$2:$B$10000,A71,zonnestroom_kentallen_2024!$C$2:$C$10000),"")</f>
        <v>32023</v>
      </c>
      <c r="I71">
        <f>IF(SUMIF(gas_kental_2024!$B$2:$B$10000,A71,gas_kental_2024!$C$2:$C$10000)&gt;0,SUMIF(gas_kental_2024!$B$2:$B$10000,A71,gas_kental_2024!$C$2:$C$10000),"")</f>
        <v>32590</v>
      </c>
      <c r="J71">
        <f>IF(SUMIF(gas_kental_bouwj_2024!$B$2:$B$10000,A71,gas_kental_bouwj_2024!$D$2:$D$10000)&gt;0,SUMIF(gas_kental_bouwj_2024!$B$2:$B$10000,A71,gas_kental_bouwj_2024!$D$2:$D$10000),"")</f>
        <v>32590</v>
      </c>
      <c r="K71">
        <f>IF(SUMIF(gas_kental_opp_2024!$B$2:$B$10000,A71,gas_kental_opp_2024!$D$2:$D$10000)&gt;0,SUMIF(gas_kental_opp_2024!$B$2:$B$10000,A71,gas_kental_opp_2024!$D$2:$D$10000),"")</f>
        <v>32590</v>
      </c>
      <c r="L71">
        <f>IF(SUMIF(gas_kental_label_2024!$B$2:$B$9917,A71,gas_kental_label_2024!$D$2:$D$9917)&gt;0,SUMIF(gas_kental_label_2024!$B$2:$B$9917,A71,gas_kental_label_2024!$D$2:$D$9917),"")</f>
        <v>15264</v>
      </c>
      <c r="M71">
        <f>IF(SUMIF(gas_kental_diensten_2024!$B$2:$B$10000,A71,gas_kental_diensten_2024!$C$2:$C$10000)&gt;0,SUMIF(gas_kental_diensten_2024!$B$2:$B$10000,A71,gas_kental_diensten_2024!$C$2:$C$10000),"")</f>
        <v>13646</v>
      </c>
    </row>
    <row r="72" spans="1:13" ht="15" x14ac:dyDescent="0.25">
      <c r="A72" t="s">
        <v>59</v>
      </c>
      <c r="B72">
        <f>IF(SUMIF(elek_kental_2024!$B$2:$B$10000,A72,elek_kental_2024!$C$2:$C$10000)&gt;0,SUMIF(elek_kental_2024!$B$2:$B$10000,A72,elek_kental_2024!$C$2:$C$10000),"")</f>
        <v>9947</v>
      </c>
      <c r="C72">
        <f>IF(SUMIF(elek_kental_bouwj_2024!$B$2:$B$10000,A72,elek_kental_bouwj_2024!$D$2:$D$10000)&gt;0,SUMIF(elek_kental_bouwj_2024!$B$2:$B$10000,A72,elek_kental_bouwj_2024!$D$2:$D$10000),"")</f>
        <v>9947</v>
      </c>
      <c r="D72">
        <f>IF(SUMIF(elek_kental_opp_2024!$B$2:$B$10000,A72,elek_kental_opp_2024!$D$2:$D$10000)&gt;0,SUMIF(elek_kental_opp_2024!$B$2:$B$10000,A72,elek_kental_opp_2024!$D$2:$D$10000),"")</f>
        <v>9947</v>
      </c>
      <c r="E72">
        <f>IF(SUMIF(elek_kental_subsets_2024!$B$2:$B$10000,A72,elek_kental_subsets_2024!$D$2:$D$10000)&gt;0,SUMIF(elek_kental_subsets_2024!$B$2:$B$10000,A72,elek_kental_subsets_2024!$D$2:$D$10000),"")</f>
        <v>9947</v>
      </c>
      <c r="F72">
        <f>IF(SUMIF(elek_kental_label_2024!$B$2:$B$9917,A72,elek_kental_label_2024!$D$2:$D$9917)&gt;0,SUMIF(elek_kental_label_2024!$B$2:$B$9917,A72,elek_kental_label_2024!$D$2:$D$9917),"")</f>
        <v>9521</v>
      </c>
      <c r="G72">
        <f>IF(SUMIF(elek_kental_diensten_2024!$B$2:$B$10000,A72,elek_kental_diensten_2024!$C$2:$C$10000)&gt;0,SUMIF(elek_kental_diensten_2024!$B$2:$B$10000,A72,elek_kental_diensten_2024!$C$2:$C$10000),"")</f>
        <v>820</v>
      </c>
      <c r="H72">
        <f>IF(SUMIF(zonnestroom_kentallen_2024!$B$2:$B$10000,A72,zonnestroom_kentallen_2024!$C$2:$C$10000)&gt;0,SUMIF(zonnestroom_kentallen_2024!$B$2:$B$10000,A72,zonnestroom_kentallen_2024!$C$2:$C$10000),"")</f>
        <v>9947</v>
      </c>
      <c r="I72">
        <f>IF(SUMIF(gas_kental_2024!$B$2:$B$10000,A72,gas_kental_2024!$C$2:$C$10000)&gt;0,SUMIF(gas_kental_2024!$B$2:$B$10000,A72,gas_kental_2024!$C$2:$C$10000),"")</f>
        <v>8279</v>
      </c>
      <c r="J72">
        <f>IF(SUMIF(gas_kental_bouwj_2024!$B$2:$B$10000,A72,gas_kental_bouwj_2024!$D$2:$D$10000)&gt;0,SUMIF(gas_kental_bouwj_2024!$B$2:$B$10000,A72,gas_kental_bouwj_2024!$D$2:$D$10000),"")</f>
        <v>8279</v>
      </c>
      <c r="K72">
        <f>IF(SUMIF(gas_kental_opp_2024!$B$2:$B$10000,A72,gas_kental_opp_2024!$D$2:$D$10000)&gt;0,SUMIF(gas_kental_opp_2024!$B$2:$B$10000,A72,gas_kental_opp_2024!$D$2:$D$10000),"")</f>
        <v>8279</v>
      </c>
      <c r="L72">
        <f>IF(SUMIF(gas_kental_label_2024!$B$2:$B$9917,A72,gas_kental_label_2024!$D$2:$D$9917)&gt;0,SUMIF(gas_kental_label_2024!$B$2:$B$9917,A72,gas_kental_label_2024!$D$2:$D$9917),"")</f>
        <v>7918</v>
      </c>
      <c r="M72">
        <f>IF(SUMIF(gas_kental_diensten_2024!$B$2:$B$10000,A72,gas_kental_diensten_2024!$C$2:$C$10000)&gt;0,SUMIF(gas_kental_diensten_2024!$B$2:$B$10000,A72,gas_kental_diensten_2024!$C$2:$C$10000),"")</f>
        <v>697</v>
      </c>
    </row>
    <row r="73" spans="1:13" ht="15" x14ac:dyDescent="0.25">
      <c r="A73" t="s">
        <v>60</v>
      </c>
      <c r="B73">
        <f>IF(SUMIF(elek_kental_2024!$B$2:$B$10000,A73,elek_kental_2024!$C$2:$C$10000)&gt;0,SUMIF(elek_kental_2024!$B$2:$B$10000,A73,elek_kental_2024!$C$2:$C$10000),"")</f>
        <v>4631</v>
      </c>
      <c r="C73">
        <f>IF(SUMIF(elek_kental_bouwj_2024!$B$2:$B$10000,A73,elek_kental_bouwj_2024!$D$2:$D$10000)&gt;0,SUMIF(elek_kental_bouwj_2024!$B$2:$B$10000,A73,elek_kental_bouwj_2024!$D$2:$D$10000),"")</f>
        <v>4631</v>
      </c>
      <c r="D73">
        <f>IF(SUMIF(elek_kental_opp_2024!$B$2:$B$10000,A73,elek_kental_opp_2024!$D$2:$D$10000)&gt;0,SUMIF(elek_kental_opp_2024!$B$2:$B$10000,A73,elek_kental_opp_2024!$D$2:$D$10000),"")</f>
        <v>4631</v>
      </c>
      <c r="E73">
        <f>IF(SUMIF(elek_kental_subsets_2024!$B$2:$B$10000,A73,elek_kental_subsets_2024!$D$2:$D$10000)&gt;0,SUMIF(elek_kental_subsets_2024!$B$2:$B$10000,A73,elek_kental_subsets_2024!$D$2:$D$10000),"")</f>
        <v>4631</v>
      </c>
      <c r="F73">
        <f>IF(SUMIF(elek_kental_label_2024!$B$2:$B$9917,A73,elek_kental_label_2024!$D$2:$D$9917)&gt;0,SUMIF(elek_kental_label_2024!$B$2:$B$9917,A73,elek_kental_label_2024!$D$2:$D$9917),"")</f>
        <v>4462</v>
      </c>
      <c r="G73">
        <f>IF(SUMIF(elek_kental_diensten_2024!$B$2:$B$10000,A73,elek_kental_diensten_2024!$C$2:$C$10000)&gt;0,SUMIF(elek_kental_diensten_2024!$B$2:$B$10000,A73,elek_kental_diensten_2024!$C$2:$C$10000),"")</f>
        <v>193</v>
      </c>
      <c r="H73">
        <f>IF(SUMIF(zonnestroom_kentallen_2024!$B$2:$B$10000,A73,zonnestroom_kentallen_2024!$C$2:$C$10000)&gt;0,SUMIF(zonnestroom_kentallen_2024!$B$2:$B$10000,A73,zonnestroom_kentallen_2024!$C$2:$C$10000),"")</f>
        <v>4631</v>
      </c>
      <c r="I73">
        <f>IF(SUMIF(gas_kental_2024!$B$2:$B$10000,A73,gas_kental_2024!$C$2:$C$10000)&gt;0,SUMIF(gas_kental_2024!$B$2:$B$10000,A73,gas_kental_2024!$C$2:$C$10000),"")</f>
        <v>4075</v>
      </c>
      <c r="J73">
        <f>IF(SUMIF(gas_kental_bouwj_2024!$B$2:$B$10000,A73,gas_kental_bouwj_2024!$D$2:$D$10000)&gt;0,SUMIF(gas_kental_bouwj_2024!$B$2:$B$10000,A73,gas_kental_bouwj_2024!$D$2:$D$10000),"")</f>
        <v>4075</v>
      </c>
      <c r="K73">
        <f>IF(SUMIF(gas_kental_opp_2024!$B$2:$B$10000,A73,gas_kental_opp_2024!$D$2:$D$10000)&gt;0,SUMIF(gas_kental_opp_2024!$B$2:$B$10000,A73,gas_kental_opp_2024!$D$2:$D$10000),"")</f>
        <v>4075</v>
      </c>
      <c r="L73">
        <f>IF(SUMIF(gas_kental_label_2024!$B$2:$B$9917,A73,gas_kental_label_2024!$D$2:$D$9917)&gt;0,SUMIF(gas_kental_label_2024!$B$2:$B$9917,A73,gas_kental_label_2024!$D$2:$D$9917),"")</f>
        <v>3940</v>
      </c>
      <c r="M73">
        <f>IF(SUMIF(gas_kental_diensten_2024!$B$2:$B$10000,A73,gas_kental_diensten_2024!$C$2:$C$10000)&gt;0,SUMIF(gas_kental_diensten_2024!$B$2:$B$10000,A73,gas_kental_diensten_2024!$C$2:$C$10000),"")</f>
        <v>156</v>
      </c>
    </row>
    <row r="74" spans="1:13" ht="15" x14ac:dyDescent="0.25">
      <c r="A74" t="s">
        <v>61</v>
      </c>
      <c r="B74">
        <f>IF(SUMIF(elek_kental_2024!$B$2:$B$10000,A74,elek_kental_2024!$C$2:$C$10000)&gt;0,SUMIF(elek_kental_2024!$B$2:$B$10000,A74,elek_kental_2024!$C$2:$C$10000),"")</f>
        <v>1684</v>
      </c>
      <c r="C74">
        <f>IF(SUMIF(elek_kental_bouwj_2024!$B$2:$B$10000,A74,elek_kental_bouwj_2024!$D$2:$D$10000)&gt;0,SUMIF(elek_kental_bouwj_2024!$B$2:$B$10000,A74,elek_kental_bouwj_2024!$D$2:$D$10000),"")</f>
        <v>1684</v>
      </c>
      <c r="D74">
        <f>IF(SUMIF(elek_kental_opp_2024!$B$2:$B$10000,A74,elek_kental_opp_2024!$D$2:$D$10000)&gt;0,SUMIF(elek_kental_opp_2024!$B$2:$B$10000,A74,elek_kental_opp_2024!$D$2:$D$10000),"")</f>
        <v>1684</v>
      </c>
      <c r="E74">
        <f>IF(SUMIF(elek_kental_subsets_2024!$B$2:$B$10000,A74,elek_kental_subsets_2024!$D$2:$D$10000)&gt;0,SUMIF(elek_kental_subsets_2024!$B$2:$B$10000,A74,elek_kental_subsets_2024!$D$2:$D$10000),"")</f>
        <v>1684</v>
      </c>
      <c r="F74">
        <f>IF(SUMIF(elek_kental_label_2024!$B$2:$B$9917,A74,elek_kental_label_2024!$D$2:$D$9917)&gt;0,SUMIF(elek_kental_label_2024!$B$2:$B$9917,A74,elek_kental_label_2024!$D$2:$D$9917),"")</f>
        <v>986</v>
      </c>
      <c r="G74">
        <f>IF(SUMIF(elek_kental_diensten_2024!$B$2:$B$10000,A74,elek_kental_diensten_2024!$C$2:$C$10000)&gt;0,SUMIF(elek_kental_diensten_2024!$B$2:$B$10000,A74,elek_kental_diensten_2024!$C$2:$C$10000),"")</f>
        <v>949</v>
      </c>
      <c r="H74">
        <f>IF(SUMIF(zonnestroom_kentallen_2024!$B$2:$B$10000,A74,zonnestroom_kentallen_2024!$C$2:$C$10000)&gt;0,SUMIF(zonnestroom_kentallen_2024!$B$2:$B$10000,A74,zonnestroom_kentallen_2024!$C$2:$C$10000),"")</f>
        <v>1684</v>
      </c>
      <c r="I74">
        <f>IF(SUMIF(gas_kental_2024!$B$2:$B$10000,A74,gas_kental_2024!$C$2:$C$10000)&gt;0,SUMIF(gas_kental_2024!$B$2:$B$10000,A74,gas_kental_2024!$C$2:$C$10000),"")</f>
        <v>1459</v>
      </c>
      <c r="J74">
        <f>IF(SUMIF(gas_kental_bouwj_2024!$B$2:$B$10000,A74,gas_kental_bouwj_2024!$D$2:$D$10000)&gt;0,SUMIF(gas_kental_bouwj_2024!$B$2:$B$10000,A74,gas_kental_bouwj_2024!$D$2:$D$10000),"")</f>
        <v>1459</v>
      </c>
      <c r="K74">
        <f>IF(SUMIF(gas_kental_opp_2024!$B$2:$B$10000,A74,gas_kental_opp_2024!$D$2:$D$10000)&gt;0,SUMIF(gas_kental_opp_2024!$B$2:$B$10000,A74,gas_kental_opp_2024!$D$2:$D$10000),"")</f>
        <v>1459</v>
      </c>
      <c r="L74">
        <f>IF(SUMIF(gas_kental_label_2024!$B$2:$B$9917,A74,gas_kental_label_2024!$D$2:$D$9917)&gt;0,SUMIF(gas_kental_label_2024!$B$2:$B$9917,A74,gas_kental_label_2024!$D$2:$D$9917),"")</f>
        <v>837</v>
      </c>
      <c r="M74">
        <f>IF(SUMIF(gas_kental_diensten_2024!$B$2:$B$10000,A74,gas_kental_diensten_2024!$C$2:$C$10000)&gt;0,SUMIF(gas_kental_diensten_2024!$B$2:$B$10000,A74,gas_kental_diensten_2024!$C$2:$C$10000),"")</f>
        <v>836</v>
      </c>
    </row>
    <row r="75" spans="1:13" ht="15" x14ac:dyDescent="0.25">
      <c r="A75" t="s">
        <v>62</v>
      </c>
      <c r="B75">
        <f>IF(SUMIF(elek_kental_2024!$B$2:$B$10000,A75,elek_kental_2024!$C$2:$C$10000)&gt;0,SUMIF(elek_kental_2024!$B$2:$B$10000,A75,elek_kental_2024!$C$2:$C$10000),"")</f>
        <v>117</v>
      </c>
      <c r="C75">
        <f>IF(SUMIF(elek_kental_bouwj_2024!$B$2:$B$10000,A75,elek_kental_bouwj_2024!$D$2:$D$10000)&gt;0,SUMIF(elek_kental_bouwj_2024!$B$2:$B$10000,A75,elek_kental_bouwj_2024!$D$2:$D$10000),"")</f>
        <v>117</v>
      </c>
      <c r="D75">
        <f>IF(SUMIF(elek_kental_opp_2024!$B$2:$B$10000,A75,elek_kental_opp_2024!$D$2:$D$10000)&gt;0,SUMIF(elek_kental_opp_2024!$B$2:$B$10000,A75,elek_kental_opp_2024!$D$2:$D$10000),"")</f>
        <v>117</v>
      </c>
      <c r="E75" t="str">
        <f>IF(SUMIF(elek_kental_subsets_2024!$B$2:$B$10000,A75,elek_kental_subsets_2024!$D$2:$D$10000)&gt;0,SUMIF(elek_kental_subsets_2024!$B$2:$B$10000,A75,elek_kental_subsets_2024!$D$2:$D$10000),"")</f>
        <v/>
      </c>
      <c r="F75" t="str">
        <f>IF(SUMIF(elek_kental_label_2024!$B$2:$B$9917,A75,elek_kental_label_2024!$D$2:$D$9917)&gt;0,SUMIF(elek_kental_label_2024!$B$2:$B$9917,A75,elek_kental_label_2024!$D$2:$D$9917),"")</f>
        <v/>
      </c>
      <c r="G75">
        <f>IF(SUMIF(elek_kental_diensten_2024!$B$2:$B$10000,A75,elek_kental_diensten_2024!$C$2:$C$10000)&gt;0,SUMIF(elek_kental_diensten_2024!$B$2:$B$10000,A75,elek_kental_diensten_2024!$C$2:$C$10000),"")</f>
        <v>92</v>
      </c>
      <c r="H75">
        <f>IF(SUMIF(zonnestroom_kentallen_2024!$B$2:$B$10000,A75,zonnestroom_kentallen_2024!$C$2:$C$10000)&gt;0,SUMIF(zonnestroom_kentallen_2024!$B$2:$B$10000,A75,zonnestroom_kentallen_2024!$C$2:$C$10000),"")</f>
        <v>117</v>
      </c>
      <c r="I75">
        <f>IF(SUMIF(gas_kental_2024!$B$2:$B$10000,A75,gas_kental_2024!$C$2:$C$10000)&gt;0,SUMIF(gas_kental_2024!$B$2:$B$10000,A75,gas_kental_2024!$C$2:$C$10000),"")</f>
        <v>105</v>
      </c>
      <c r="J75">
        <f>IF(SUMIF(gas_kental_bouwj_2024!$B$2:$B$10000,A75,gas_kental_bouwj_2024!$D$2:$D$10000)&gt;0,SUMIF(gas_kental_bouwj_2024!$B$2:$B$10000,A75,gas_kental_bouwj_2024!$D$2:$D$10000),"")</f>
        <v>105</v>
      </c>
      <c r="K75">
        <f>IF(SUMIF(gas_kental_opp_2024!$B$2:$B$10000,A75,gas_kental_opp_2024!$D$2:$D$10000)&gt;0,SUMIF(gas_kental_opp_2024!$B$2:$B$10000,A75,gas_kental_opp_2024!$D$2:$D$10000),"")</f>
        <v>105</v>
      </c>
      <c r="L75" t="str">
        <f>IF(SUMIF(gas_kental_label_2024!$B$2:$B$9917,A75,gas_kental_label_2024!$D$2:$D$9917)&gt;0,SUMIF(gas_kental_label_2024!$B$2:$B$9917,A75,gas_kental_label_2024!$D$2:$D$9917),"")</f>
        <v/>
      </c>
      <c r="M75">
        <f>IF(SUMIF(gas_kental_diensten_2024!$B$2:$B$10000,A75,gas_kental_diensten_2024!$C$2:$C$10000)&gt;0,SUMIF(gas_kental_diensten_2024!$B$2:$B$10000,A75,gas_kental_diensten_2024!$C$2:$C$10000),"")</f>
        <v>87</v>
      </c>
    </row>
    <row r="76" spans="1:13" ht="13.9" customHeight="1" x14ac:dyDescent="0.25">
      <c r="A76" t="s">
        <v>63</v>
      </c>
      <c r="B76">
        <f>IF(SUMIF(elek_kental_2024!$B$2:$B$10000,A76,elek_kental_2024!$C$2:$C$10000)&gt;0,SUMIF(elek_kental_2024!$B$2:$B$10000,A76,elek_kental_2024!$C$2:$C$10000),"")</f>
        <v>423</v>
      </c>
      <c r="C76">
        <f>IF(SUMIF(elek_kental_bouwj_2024!$B$2:$B$10000,A76,elek_kental_bouwj_2024!$D$2:$D$10000)&gt;0,SUMIF(elek_kental_bouwj_2024!$B$2:$B$10000,A76,elek_kental_bouwj_2024!$D$2:$D$10000),"")</f>
        <v>423</v>
      </c>
      <c r="D76">
        <f>IF(SUMIF(elek_kental_opp_2024!$B$2:$B$10000,A76,elek_kental_opp_2024!$D$2:$D$10000)&gt;0,SUMIF(elek_kental_opp_2024!$B$2:$B$10000,A76,elek_kental_opp_2024!$D$2:$D$10000),"")</f>
        <v>423</v>
      </c>
      <c r="E76" t="str">
        <f>IF(SUMIF(elek_kental_subsets_2024!$B$2:$B$10000,A76,elek_kental_subsets_2024!$D$2:$D$10000)&gt;0,SUMIF(elek_kental_subsets_2024!$B$2:$B$10000,A76,elek_kental_subsets_2024!$D$2:$D$10000),"")</f>
        <v/>
      </c>
      <c r="F76">
        <f>IF(SUMIF(elek_kental_label_2024!$B$2:$B$9917,A76,elek_kental_label_2024!$D$2:$D$9917)&gt;0,SUMIF(elek_kental_label_2024!$B$2:$B$9917,A76,elek_kental_label_2024!$D$2:$D$9917),"")</f>
        <v>205</v>
      </c>
      <c r="G76">
        <f>IF(SUMIF(elek_kental_diensten_2024!$B$2:$B$10000,A76,elek_kental_diensten_2024!$C$2:$C$10000)&gt;0,SUMIF(elek_kental_diensten_2024!$B$2:$B$10000,A76,elek_kental_diensten_2024!$C$2:$C$10000),"")</f>
        <v>394</v>
      </c>
      <c r="H76">
        <f>IF(SUMIF(zonnestroom_kentallen_2024!$B$2:$B$10000,A76,zonnestroom_kentallen_2024!$C$2:$C$10000)&gt;0,SUMIF(zonnestroom_kentallen_2024!$B$2:$B$10000,A76,zonnestroom_kentallen_2024!$C$2:$C$10000),"")</f>
        <v>423</v>
      </c>
      <c r="I76">
        <f>IF(SUMIF(gas_kental_2024!$B$2:$B$10000,A76,gas_kental_2024!$C$2:$C$10000)&gt;0,SUMIF(gas_kental_2024!$B$2:$B$10000,A76,gas_kental_2024!$C$2:$C$10000),"")</f>
        <v>398</v>
      </c>
      <c r="J76">
        <f>IF(SUMIF(gas_kental_bouwj_2024!$B$2:$B$10000,A76,gas_kental_bouwj_2024!$D$2:$D$10000)&gt;0,SUMIF(gas_kental_bouwj_2024!$B$2:$B$10000,A76,gas_kental_bouwj_2024!$D$2:$D$10000),"")</f>
        <v>398</v>
      </c>
      <c r="K76">
        <f>IF(SUMIF(gas_kental_opp_2024!$B$2:$B$10000,A76,gas_kental_opp_2024!$D$2:$D$10000)&gt;0,SUMIF(gas_kental_opp_2024!$B$2:$B$10000,A76,gas_kental_opp_2024!$D$2:$D$10000),"")</f>
        <v>398</v>
      </c>
      <c r="L76">
        <f>IF(SUMIF(gas_kental_label_2024!$B$2:$B$9917,A76,gas_kental_label_2024!$D$2:$D$9917)&gt;0,SUMIF(gas_kental_label_2024!$B$2:$B$9917,A76,gas_kental_label_2024!$D$2:$D$9917),"")</f>
        <v>189</v>
      </c>
      <c r="M76">
        <f>IF(SUMIF(gas_kental_diensten_2024!$B$2:$B$10000,A76,gas_kental_diensten_2024!$C$2:$C$10000)&gt;0,SUMIF(gas_kental_diensten_2024!$B$2:$B$10000,A76,gas_kental_diensten_2024!$C$2:$C$10000),"")</f>
        <v>371</v>
      </c>
    </row>
    <row r="77" spans="1:13" ht="13.9" customHeight="1" x14ac:dyDescent="0.25">
      <c r="A77" t="s">
        <v>64</v>
      </c>
      <c r="B77">
        <f>IF(SUMIF(elek_kental_2024!$B$2:$B$10000,A77,elek_kental_2024!$C$2:$C$10000)&gt;0,SUMIF(elek_kental_2024!$B$2:$B$10000,A77,elek_kental_2024!$C$2:$C$10000),"")</f>
        <v>173</v>
      </c>
      <c r="C77">
        <f>IF(SUMIF(elek_kental_bouwj_2024!$B$2:$B$10000,A77,elek_kental_bouwj_2024!$D$2:$D$10000)&gt;0,SUMIF(elek_kental_bouwj_2024!$B$2:$B$10000,A77,elek_kental_bouwj_2024!$D$2:$D$10000),"")</f>
        <v>173</v>
      </c>
      <c r="D77">
        <f>IF(SUMIF(elek_kental_opp_2024!$B$2:$B$10000,A77,elek_kental_opp_2024!$D$2:$D$10000)&gt;0,SUMIF(elek_kental_opp_2024!$B$2:$B$10000,A77,elek_kental_opp_2024!$D$2:$D$10000),"")</f>
        <v>173</v>
      </c>
      <c r="E77" t="str">
        <f>IF(SUMIF(elek_kental_subsets_2024!$B$2:$B$10000,A77,elek_kental_subsets_2024!$D$2:$D$10000)&gt;0,SUMIF(elek_kental_subsets_2024!$B$2:$B$10000,A77,elek_kental_subsets_2024!$D$2:$D$10000),"")</f>
        <v/>
      </c>
      <c r="F77">
        <f>IF(SUMIF(elek_kental_label_2024!$B$2:$B$9917,A77,elek_kental_label_2024!$D$2:$D$9917)&gt;0,SUMIF(elek_kental_label_2024!$B$2:$B$9917,A77,elek_kental_label_2024!$D$2:$D$9917),"")</f>
        <v>69</v>
      </c>
      <c r="G77">
        <f>IF(SUMIF(elek_kental_diensten_2024!$B$2:$B$10000,A77,elek_kental_diensten_2024!$C$2:$C$10000)&gt;0,SUMIF(elek_kental_diensten_2024!$B$2:$B$10000,A77,elek_kental_diensten_2024!$C$2:$C$10000),"")</f>
        <v>150</v>
      </c>
      <c r="H77">
        <f>IF(SUMIF(zonnestroom_kentallen_2024!$B$2:$B$10000,A77,zonnestroom_kentallen_2024!$C$2:$C$10000)&gt;0,SUMIF(zonnestroom_kentallen_2024!$B$2:$B$10000,A77,zonnestroom_kentallen_2024!$C$2:$C$10000),"")</f>
        <v>173</v>
      </c>
      <c r="I77">
        <f>IF(SUMIF(gas_kental_2024!$B$2:$B$10000,A77,gas_kental_2024!$C$2:$C$10000)&gt;0,SUMIF(gas_kental_2024!$B$2:$B$10000,A77,gas_kental_2024!$C$2:$C$10000),"")</f>
        <v>159</v>
      </c>
      <c r="J77">
        <f>IF(SUMIF(gas_kental_bouwj_2024!$B$2:$B$10000,A77,gas_kental_bouwj_2024!$D$2:$D$10000)&gt;0,SUMIF(gas_kental_bouwj_2024!$B$2:$B$10000,A77,gas_kental_bouwj_2024!$D$2:$D$10000),"")</f>
        <v>159</v>
      </c>
      <c r="K77">
        <f>IF(SUMIF(gas_kental_opp_2024!$B$2:$B$10000,A77,gas_kental_opp_2024!$D$2:$D$10000)&gt;0,SUMIF(gas_kental_opp_2024!$B$2:$B$10000,A77,gas_kental_opp_2024!$D$2:$D$10000),"")</f>
        <v>159</v>
      </c>
      <c r="L77">
        <f>IF(SUMIF(gas_kental_label_2024!$B$2:$B$9917,A77,gas_kental_label_2024!$D$2:$D$9917)&gt;0,SUMIF(gas_kental_label_2024!$B$2:$B$9917,A77,gas_kental_label_2024!$D$2:$D$9917),"")</f>
        <v>56</v>
      </c>
      <c r="M77">
        <f>IF(SUMIF(gas_kental_diensten_2024!$B$2:$B$10000,A77,gas_kental_diensten_2024!$C$2:$C$10000)&gt;0,SUMIF(gas_kental_diensten_2024!$B$2:$B$10000,A77,gas_kental_diensten_2024!$C$2:$C$10000),"")</f>
        <v>143</v>
      </c>
    </row>
    <row r="78" spans="1:13" ht="13.9" customHeight="1" x14ac:dyDescent="0.25">
      <c r="A78" t="s">
        <v>65</v>
      </c>
      <c r="B78">
        <f>IF(SUMIF(elek_kental_2024!$B$2:$B$10000,A78,elek_kental_2024!$C$2:$C$10000)&gt;0,SUMIF(elek_kental_2024!$B$2:$B$10000,A78,elek_kental_2024!$C$2:$C$10000),"")</f>
        <v>2488</v>
      </c>
      <c r="C78">
        <f>IF(SUMIF(elek_kental_bouwj_2024!$B$2:$B$10000,A78,elek_kental_bouwj_2024!$D$2:$D$10000)&gt;0,SUMIF(elek_kental_bouwj_2024!$B$2:$B$10000,A78,elek_kental_bouwj_2024!$D$2:$D$10000),"")</f>
        <v>2488</v>
      </c>
      <c r="D78">
        <f>IF(SUMIF(elek_kental_opp_2024!$B$2:$B$10000,A78,elek_kental_opp_2024!$D$2:$D$10000)&gt;0,SUMIF(elek_kental_opp_2024!$B$2:$B$10000,A78,elek_kental_opp_2024!$D$2:$D$10000),"")</f>
        <v>2488</v>
      </c>
      <c r="E78">
        <f>IF(SUMIF(elek_kental_subsets_2024!$B$2:$B$10000,A78,elek_kental_subsets_2024!$D$2:$D$10000)&gt;0,SUMIF(elek_kental_subsets_2024!$B$2:$B$10000,A78,elek_kental_subsets_2024!$D$2:$D$10000),"")</f>
        <v>2488</v>
      </c>
      <c r="F78">
        <f>IF(SUMIF(elek_kental_label_2024!$B$2:$B$9917,A78,elek_kental_label_2024!$D$2:$D$9917)&gt;0,SUMIF(elek_kental_label_2024!$B$2:$B$9917,A78,elek_kental_label_2024!$D$2:$D$9917),"")</f>
        <v>1117</v>
      </c>
      <c r="G78">
        <f>IF(SUMIF(elek_kental_diensten_2024!$B$2:$B$10000,A78,elek_kental_diensten_2024!$C$2:$C$10000)&gt;0,SUMIF(elek_kental_diensten_2024!$B$2:$B$10000,A78,elek_kental_diensten_2024!$C$2:$C$10000),"")</f>
        <v>2409</v>
      </c>
      <c r="H78">
        <f>IF(SUMIF(zonnestroom_kentallen_2024!$B$2:$B$10000,A78,zonnestroom_kentallen_2024!$C$2:$C$10000)&gt;0,SUMIF(zonnestroom_kentallen_2024!$B$2:$B$10000,A78,zonnestroom_kentallen_2024!$C$2:$C$10000),"")</f>
        <v>2488</v>
      </c>
      <c r="I78">
        <f>IF(SUMIF(gas_kental_2024!$B$2:$B$10000,A78,gas_kental_2024!$C$2:$C$10000)&gt;0,SUMIF(gas_kental_2024!$B$2:$B$10000,A78,gas_kental_2024!$C$2:$C$10000),"")</f>
        <v>2281</v>
      </c>
      <c r="J78">
        <f>IF(SUMIF(gas_kental_bouwj_2024!$B$2:$B$10000,A78,gas_kental_bouwj_2024!$D$2:$D$10000)&gt;0,SUMIF(gas_kental_bouwj_2024!$B$2:$B$10000,A78,gas_kental_bouwj_2024!$D$2:$D$10000),"")</f>
        <v>2281</v>
      </c>
      <c r="K78">
        <f>IF(SUMIF(gas_kental_opp_2024!$B$2:$B$10000,A78,gas_kental_opp_2024!$D$2:$D$10000)&gt;0,SUMIF(gas_kental_opp_2024!$B$2:$B$10000,A78,gas_kental_opp_2024!$D$2:$D$10000),"")</f>
        <v>2281</v>
      </c>
      <c r="L78">
        <f>IF(SUMIF(gas_kental_label_2024!$B$2:$B$9917,A78,gas_kental_label_2024!$D$2:$D$9917)&gt;0,SUMIF(gas_kental_label_2024!$B$2:$B$9917,A78,gas_kental_label_2024!$D$2:$D$9917),"")</f>
        <v>1021</v>
      </c>
      <c r="M78">
        <f>IF(SUMIF(gas_kental_diensten_2024!$B$2:$B$10000,A78,gas_kental_diensten_2024!$C$2:$C$10000)&gt;0,SUMIF(gas_kental_diensten_2024!$B$2:$B$10000,A78,gas_kental_diensten_2024!$C$2:$C$10000),"")</f>
        <v>2209</v>
      </c>
    </row>
    <row r="79" spans="1:13" ht="13.9" customHeight="1" x14ac:dyDescent="0.25">
      <c r="A79" t="s">
        <v>66</v>
      </c>
      <c r="B79">
        <f>IF(SUMIF(elek_kental_2024!$B$2:$B$10000,A79,elek_kental_2024!$C$2:$C$10000)&gt;0,SUMIF(elek_kental_2024!$B$2:$B$10000,A79,elek_kental_2024!$C$2:$C$10000),"")</f>
        <v>502</v>
      </c>
      <c r="C79">
        <f>IF(SUMIF(elek_kental_bouwj_2024!$B$2:$B$10000,A79,elek_kental_bouwj_2024!$D$2:$D$10000)&gt;0,SUMIF(elek_kental_bouwj_2024!$B$2:$B$10000,A79,elek_kental_bouwj_2024!$D$2:$D$10000),"")</f>
        <v>502</v>
      </c>
      <c r="D79">
        <f>IF(SUMIF(elek_kental_opp_2024!$B$2:$B$10000,A79,elek_kental_opp_2024!$D$2:$D$10000)&gt;0,SUMIF(elek_kental_opp_2024!$B$2:$B$10000,A79,elek_kental_opp_2024!$D$2:$D$10000),"")</f>
        <v>502</v>
      </c>
      <c r="E79">
        <f>IF(SUMIF(elek_kental_subsets_2024!$B$2:$B$10000,A79,elek_kental_subsets_2024!$D$2:$D$10000)&gt;0,SUMIF(elek_kental_subsets_2024!$B$2:$B$10000,A79,elek_kental_subsets_2024!$D$2:$D$10000),"")</f>
        <v>502</v>
      </c>
      <c r="F79">
        <f>IF(SUMIF(elek_kental_label_2024!$B$2:$B$9917,A79,elek_kental_label_2024!$D$2:$D$9917)&gt;0,SUMIF(elek_kental_label_2024!$B$2:$B$9917,A79,elek_kental_label_2024!$D$2:$D$9917),"")</f>
        <v>224</v>
      </c>
      <c r="G79">
        <f>IF(SUMIF(elek_kental_diensten_2024!$B$2:$B$10000,A79,elek_kental_diensten_2024!$C$2:$C$10000)&gt;0,SUMIF(elek_kental_diensten_2024!$B$2:$B$10000,A79,elek_kental_diensten_2024!$C$2:$C$10000),"")</f>
        <v>424</v>
      </c>
      <c r="H79">
        <f>IF(SUMIF(zonnestroom_kentallen_2024!$B$2:$B$10000,A79,zonnestroom_kentallen_2024!$C$2:$C$10000)&gt;0,SUMIF(zonnestroom_kentallen_2024!$B$2:$B$10000,A79,zonnestroom_kentallen_2024!$C$2:$C$10000),"")</f>
        <v>502</v>
      </c>
      <c r="I79">
        <f>IF(SUMIF(gas_kental_2024!$B$2:$B$10000,A79,gas_kental_2024!$C$2:$C$10000)&gt;0,SUMIF(gas_kental_2024!$B$2:$B$10000,A79,gas_kental_2024!$C$2:$C$10000),"")</f>
        <v>482</v>
      </c>
      <c r="J79">
        <f>IF(SUMIF(gas_kental_bouwj_2024!$B$2:$B$10000,A79,gas_kental_bouwj_2024!$D$2:$D$10000)&gt;0,SUMIF(gas_kental_bouwj_2024!$B$2:$B$10000,A79,gas_kental_bouwj_2024!$D$2:$D$10000),"")</f>
        <v>482</v>
      </c>
      <c r="K79">
        <f>IF(SUMIF(gas_kental_opp_2024!$B$2:$B$10000,A79,gas_kental_opp_2024!$D$2:$D$10000)&gt;0,SUMIF(gas_kental_opp_2024!$B$2:$B$10000,A79,gas_kental_opp_2024!$D$2:$D$10000),"")</f>
        <v>482</v>
      </c>
      <c r="L79">
        <f>IF(SUMIF(gas_kental_label_2024!$B$2:$B$9917,A79,gas_kental_label_2024!$D$2:$D$9917)&gt;0,SUMIF(gas_kental_label_2024!$B$2:$B$9917,A79,gas_kental_label_2024!$D$2:$D$9917),"")</f>
        <v>212</v>
      </c>
      <c r="M79">
        <f>IF(SUMIF(gas_kental_diensten_2024!$B$2:$B$10000,A79,gas_kental_diensten_2024!$C$2:$C$10000)&gt;0,SUMIF(gas_kental_diensten_2024!$B$2:$B$10000,A79,gas_kental_diensten_2024!$C$2:$C$10000),"")</f>
        <v>405</v>
      </c>
    </row>
    <row r="80" spans="1:13" ht="13.9" customHeight="1" x14ac:dyDescent="0.25">
      <c r="A80" s="5"/>
    </row>
    <row r="81" spans="1:1" ht="13.9" customHeight="1" x14ac:dyDescent="0.25">
      <c r="A81" s="6"/>
    </row>
    <row r="1048574" ht="12.75" customHeight="1" x14ac:dyDescent="0.25"/>
    <row r="1048575" ht="12.75" customHeight="1" x14ac:dyDescent="0.25"/>
  </sheetData>
  <pageMargins left="0.78749999999999998" right="0.78749999999999998" top="1.05277777777778" bottom="1.05277777777778" header="0.78749999999999998" footer="0.78749999999999998"/>
  <pageSetup paperSize="9" orientation="portrait" horizontalDpi="300" verticalDpi="300"/>
  <headerFooter>
    <oddHeader>&amp;C&amp;"Times New Roman,Standaard"&amp;12&amp;Kffffff&amp;A</oddHeader>
    <oddFooter>&amp;C&amp;"Times New Roman,Standaard"&amp;12&amp;KffffffPagina &amp;P</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NOC_ClusterName xmlns="2f6a910d-138e-42c1-8e8a-320c1b7cf3f7">Update gebouwenmatrix en energie kentall</TNOC_ClusterName>
    <TNOC_ClusterId xmlns="2f6a910d-138e-42c1-8e8a-320c1b7cf3f7">P060.64283</TNOC_ClusterId>
    <lca20d149a844688b6abf34073d5c21d xmlns="cd3b4b84-6c4f-4da8-aa44-2e7f2f3d043a">
      <Terms xmlns="http://schemas.microsoft.com/office/infopath/2007/PartnerControls"/>
    </lca20d149a844688b6abf34073d5c21d>
    <n2a7a23bcc2241cb9261f9a914c7c1bb xmlns="cd3b4b84-6c4f-4da8-aa44-2e7f2f3d043a">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lcf76f155ced4ddcb4097134ff3c332f xmlns="6a7e0501-e7ce-433c-bbb8-21c6b6a7c4f6">
      <Terms xmlns="http://schemas.microsoft.com/office/infopath/2007/PartnerControls"/>
    </lcf76f155ced4ddcb4097134ff3c332f>
    <TaxCatchAll xmlns="cd3b4b84-6c4f-4da8-aa44-2e7f2f3d043a">
      <Value>5</Value>
      <Value>1</Value>
    </TaxCatchAll>
    <h15fbb78f4cb41d290e72f301ea2865f xmlns="cd3b4b84-6c4f-4da8-aa44-2e7f2f3d043a">
      <Terms xmlns="http://schemas.microsoft.com/office/infopath/2007/PartnerControls">
        <TermInfo xmlns="http://schemas.microsoft.com/office/infopath/2007/PartnerControls">
          <TermName xmlns="http://schemas.microsoft.com/office/infopath/2007/PartnerControls">Project</TermName>
          <TermId xmlns="http://schemas.microsoft.com/office/infopath/2007/PartnerControls">fa11c4c9-105f-402c-bb40-9a56b4989397</TermId>
        </TermInfo>
      </Terms>
    </h15fbb78f4cb41d290e72f301ea2865f>
    <bac4ab11065f4f6c809c820c57e320e5 xmlns="cd3b4b84-6c4f-4da8-aa44-2e7f2f3d043a">
      <Terms xmlns="http://schemas.microsoft.com/office/infopath/2007/PartnerControls"/>
    </bac4ab11065f4f6c809c820c57e320e5>
    <_dlc_DocId xmlns="cd3b4b84-6c4f-4da8-aa44-2e7f2f3d043a">V6YTYJV2WW47-838750284-316</_dlc_DocId>
    <_dlc_DocIdUrl xmlns="cd3b4b84-6c4f-4da8-aa44-2e7f2f3d043a">
      <Url>https://365tno.sharepoint.com/teams/P060.64283/_layouts/15/DocIdRedir.aspx?ID=V6YTYJV2WW47-838750284-316</Url>
      <Description>V6YTYJV2WW47-838750284-316</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Cluster Document" ma:contentTypeID="0x010100A35317DCC28344A7B82488658A034A5C010007B743D395218142B70B6B5820B4E3EF" ma:contentTypeVersion="17" ma:contentTypeDescription="Create a new document." ma:contentTypeScope="" ma:versionID="c2c2cd170465925a595f25cb94e2bc56">
  <xsd:schema xmlns:xsd="http://www.w3.org/2001/XMLSchema" xmlns:xs="http://www.w3.org/2001/XMLSchema" xmlns:p="http://schemas.microsoft.com/office/2006/metadata/properties" xmlns:ns2="2f6a910d-138e-42c1-8e8a-320c1b7cf3f7" xmlns:ns3="cd3b4b84-6c4f-4da8-aa44-2e7f2f3d043a" xmlns:ns5="6a7e0501-e7ce-433c-bbb8-21c6b6a7c4f6" targetNamespace="http://schemas.microsoft.com/office/2006/metadata/properties" ma:root="true" ma:fieldsID="0ec325636383d7b28098d8210c9d4748" ns2:_="" ns3:_="" ns5:_="">
    <xsd:import namespace="2f6a910d-138e-42c1-8e8a-320c1b7cf3f7"/>
    <xsd:import namespace="cd3b4b84-6c4f-4da8-aa44-2e7f2f3d043a"/>
    <xsd:import namespace="6a7e0501-e7ce-433c-bbb8-21c6b6a7c4f6"/>
    <xsd:element name="properties">
      <xsd:complexType>
        <xsd:sequence>
          <xsd:element name="documentManagement">
            <xsd:complexType>
              <xsd:all>
                <xsd:element ref="ns2:TNOC_ClusterName" minOccurs="0"/>
                <xsd:element ref="ns2:TNOC_ClusterId" minOccurs="0"/>
                <xsd:element ref="ns3:h15fbb78f4cb41d290e72f301ea2865f" minOccurs="0"/>
                <xsd:element ref="ns3:TaxCatchAll" minOccurs="0"/>
                <xsd:element ref="ns3:TaxCatchAllLabel" minOccurs="0"/>
                <xsd:element ref="ns3:_dlc_DocIdPersistId" minOccurs="0"/>
                <xsd:element ref="ns3:n2a7a23bcc2241cb9261f9a914c7c1bb" minOccurs="0"/>
                <xsd:element ref="ns3:lca20d149a844688b6abf34073d5c21d" minOccurs="0"/>
                <xsd:element ref="ns3:_dlc_DocIdUrl" minOccurs="0"/>
                <xsd:element ref="ns3:bac4ab11065f4f6c809c820c57e320e5" minOccurs="0"/>
                <xsd:element ref="ns3:_dlc_DocId" minOccurs="0"/>
                <xsd:element ref="ns5:MediaServiceMetadata" minOccurs="0"/>
                <xsd:element ref="ns5:MediaServiceFastMetadata" minOccurs="0"/>
                <xsd:element ref="ns5:MediaServiceSearchProperties" minOccurs="0"/>
                <xsd:element ref="ns5:MediaServiceObjectDetectorVersions" minOccurs="0"/>
                <xsd:element ref="ns5:MediaServiceDateTaken" minOccurs="0"/>
                <xsd:element ref="ns5:lcf76f155ced4ddcb4097134ff3c332f" minOccurs="0"/>
                <xsd:element ref="ns5:MediaServiceOCR" minOccurs="0"/>
                <xsd:element ref="ns5:MediaServiceGenerationTime" minOccurs="0"/>
                <xsd:element ref="ns5: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6" nillable="true" ma:displayName="Cluster name" ma:internalName="TNOC_ClusterName">
      <xsd:simpleType>
        <xsd:restriction base="dms:Text">
          <xsd:maxLength value="255"/>
        </xsd:restriction>
      </xsd:simpleType>
    </xsd:element>
    <xsd:element name="TNOC_ClusterId" ma:index="7" nillable="true" ma:displayName="Cluster ID" ma:internalName="TNOC_Clust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d3b4b84-6c4f-4da8-aa44-2e7f2f3d043a" elementFormDefault="qualified">
    <xsd:import namespace="http://schemas.microsoft.com/office/2006/documentManagement/types"/>
    <xsd:import namespace="http://schemas.microsoft.com/office/infopath/2007/PartnerControls"/>
    <xsd:element name="h15fbb78f4cb41d290e72f301ea2865f" ma:index="13" nillable="true" ma:taxonomy="true" ma:internalName="h15fbb78f4cb41d290e72f301ea2865f" ma:taxonomyFieldName="TNOC_ClusterType" ma:displayName="Cluster type" ma:fieldId="{115fbb78-f4cb-41d2-90e7-2f301ea2865f}" ma:sspId="7378aa68-586f-4892-bb77-0985b40f41a6"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50b2525e-c987-43c8-b1ce-781705666a34}" ma:internalName="TaxCatchAll" ma:showField="CatchAllData" ma:web="cd3b4b84-6c4f-4da8-aa44-2e7f2f3d043a">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50b2525e-c987-43c8-b1ce-781705666a34}" ma:internalName="TaxCatchAllLabel" ma:readOnly="true" ma:showField="CatchAllDataLabel" ma:web="cd3b4b84-6c4f-4da8-aa44-2e7f2f3d043a">
      <xsd:complexType>
        <xsd:complexContent>
          <xsd:extension base="dms:MultiChoiceLookup">
            <xsd:sequence>
              <xsd:element name="Value" type="dms:Lookup" maxOccurs="unbounded" minOccurs="0" nillable="true"/>
            </xsd:sequence>
          </xsd:extension>
        </xsd:complexContent>
      </xsd:complexType>
    </xsd:element>
    <xsd:element name="_dlc_DocIdPersistId" ma:index="16" nillable="true" ma:displayName="Persist ID" ma:description="Keep ID on add." ma:hidden="true" ma:internalName="_dlc_DocIdPersistId" ma:readOnly="true">
      <xsd:simpleType>
        <xsd:restriction base="dms:Boolean"/>
      </xsd:simpleType>
    </xsd:element>
    <xsd:element name="n2a7a23bcc2241cb9261f9a914c7c1bb" ma:index="17" nillable="true" ma:taxonomy="true" ma:internalName="n2a7a23bcc2241cb9261f9a914c7c1bb" ma:taxonomyFieldName="TNOC_DocumentClassification" ma:displayName="Document classification" ma:fieldId="{72a7a23b-cc22-41cb-9261-f9a914c7c1bb}" ma:sspId="7378aa68-586f-4892-bb77-0985b40f41a6"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7378aa68-586f-4892-bb77-0985b40f41a6" ma:termSetId="e8a13a9e-c4f3-4184-b8d9-8210abad4948" ma:anchorId="00000000-0000-0000-0000-000000000000" ma:open="false" ma:isKeyword="false">
      <xsd:complexType>
        <xsd:sequence>
          <xsd:element ref="pc:Terms" minOccurs="0" maxOccurs="1"/>
        </xsd:sequence>
      </xsd:complex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ac4ab11065f4f6c809c820c57e320e5" ma:index="22" nillable="true" ma:taxonomy="true" ma:internalName="bac4ab11065f4f6c809c820c57e320e5" ma:taxonomyFieldName="TNOC_DocumentCategory" ma:displayName="Document category" ma:fieldId="{bac4ab11-065f-4f6c-809c-820c57e320e5}" ma:sspId="7378aa68-586f-4892-bb77-0985b40f41a6" ma:termSetId="94d42b6a-4155-4fa6-95e9-087bc306ceb3" ma:anchorId="00000000-0000-0000-0000-000000000000" ma:open="false" ma:isKeyword="false">
      <xsd:complexType>
        <xsd:sequence>
          <xsd:element ref="pc:Terms" minOccurs="0" maxOccurs="1"/>
        </xsd:sequence>
      </xsd:complexType>
    </xsd:element>
    <xsd:element name="_dlc_DocId" ma:index="23" nillable="true" ma:displayName="Document ID Value" ma:description="The value of the document ID assigned to this item." ma:indexed="true"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a7e0501-e7ce-433c-bbb8-21c6b6a7c4f6" elementFormDefault="qualified">
    <xsd:import namespace="http://schemas.microsoft.com/office/2006/documentManagement/types"/>
    <xsd:import namespace="http://schemas.microsoft.com/office/infopath/2007/PartnerControls"/>
    <xsd:element name="MediaServiceMetadata" ma:index="24" nillable="true" ma:displayName="MediaServiceMetadata" ma:hidden="true" ma:internalName="MediaServiceMetadata" ma:readOnly="true">
      <xsd:simpleType>
        <xsd:restriction base="dms:Note"/>
      </xsd:simpleType>
    </xsd:element>
    <xsd:element name="MediaServiceFastMetadata" ma:index="25" nillable="true" ma:displayName="MediaServiceFastMetadata" ma:hidden="true" ma:internalName="MediaServiceFastMetadata" ma:readOnly="true">
      <xsd:simpleType>
        <xsd:restriction base="dms:Note"/>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7378aa68-586f-4892-bb77-0985b40f41a6"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1" ma:displayName="Author"/>
        <xsd:element ref="dcterms:created" minOccurs="0" maxOccurs="1"/>
        <xsd:element ref="dc:identifier" minOccurs="0" maxOccurs="1"/>
        <xsd:element name="contentType" minOccurs="0" maxOccurs="1" type="xsd:string" ma:index="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0F6A89-BE31-47FB-83BB-72150D69A8C3}">
  <ds:schemaRefs>
    <ds:schemaRef ds:uri="http://purl.org/dc/terms/"/>
    <ds:schemaRef ds:uri="http://schemas.microsoft.com/office/2006/metadata/properties"/>
    <ds:schemaRef ds:uri="cd3b4b84-6c4f-4da8-aa44-2e7f2f3d043a"/>
    <ds:schemaRef ds:uri="http://www.w3.org/XML/1998/namespace"/>
    <ds:schemaRef ds:uri="http://schemas.microsoft.com/office/2006/documentManagement/types"/>
    <ds:schemaRef ds:uri="http://purl.org/dc/elements/1.1/"/>
    <ds:schemaRef ds:uri="2f6a910d-138e-42c1-8e8a-320c1b7cf3f7"/>
    <ds:schemaRef ds:uri="http://schemas.microsoft.com/office/infopath/2007/PartnerControls"/>
    <ds:schemaRef ds:uri="http://schemas.openxmlformats.org/package/2006/metadata/core-properties"/>
    <ds:schemaRef ds:uri="6a7e0501-e7ce-433c-bbb8-21c6b6a7c4f6"/>
    <ds:schemaRef ds:uri="http://purl.org/dc/dcmitype/"/>
  </ds:schemaRefs>
</ds:datastoreItem>
</file>

<file path=customXml/itemProps2.xml><?xml version="1.0" encoding="utf-8"?>
<ds:datastoreItem xmlns:ds="http://schemas.openxmlformats.org/officeDocument/2006/customXml" ds:itemID="{F8FEA29B-5B20-4E3E-9876-9EC5724F4945}">
  <ds:schemaRefs>
    <ds:schemaRef ds:uri="http://schemas.microsoft.com/sharepoint/v3/contenttype/forms"/>
  </ds:schemaRefs>
</ds:datastoreItem>
</file>

<file path=customXml/itemProps3.xml><?xml version="1.0" encoding="utf-8"?>
<ds:datastoreItem xmlns:ds="http://schemas.openxmlformats.org/officeDocument/2006/customXml" ds:itemID="{370466F4-06FA-4993-81A7-4C08151D5695}">
  <ds:schemaRefs>
    <ds:schemaRef ds:uri="http://schemas.microsoft.com/sharepoint/events"/>
  </ds:schemaRefs>
</ds:datastoreItem>
</file>

<file path=customXml/itemProps4.xml><?xml version="1.0" encoding="utf-8"?>
<ds:datastoreItem xmlns:ds="http://schemas.openxmlformats.org/officeDocument/2006/customXml" ds:itemID="{4BF0EB02-47D2-4AAF-854F-04290C01C9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6a910d-138e-42c1-8e8a-320c1b7cf3f7"/>
    <ds:schemaRef ds:uri="cd3b4b84-6c4f-4da8-aa44-2e7f2f3d043a"/>
    <ds:schemaRef ds:uri="6a7e0501-e7ce-433c-bbb8-21c6b6a7c4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245</TotalTime>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inhoudsopgave en toelichting</vt:lpstr>
      <vt:lpstr>gas_kental_2024</vt:lpstr>
      <vt:lpstr>gas_kental_bouwj_2024</vt:lpstr>
      <vt:lpstr>gas_kental_opp_2024</vt:lpstr>
      <vt:lpstr>gas_kental_label_2024</vt:lpstr>
      <vt:lpstr>gas_kental_diensten_2024</vt:lpstr>
      <vt:lpstr>elek_kental_2024</vt:lpstr>
      <vt:lpstr>elek_kental_bouwj_2024</vt:lpstr>
      <vt:lpstr>elek_kental_opp_2024</vt:lpstr>
      <vt:lpstr>elek_kental_label_2024</vt:lpstr>
      <vt:lpstr>elek_kental_diensten_2024</vt:lpstr>
      <vt:lpstr>elek_kental_subsets_2024</vt:lpstr>
      <vt:lpstr>zonnestroom_kentallen_2024</vt:lpstr>
      <vt:lpstr>populatie_overzicht_2024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gst10159rnik</dc:creator>
  <dc:description/>
  <cp:lastModifiedBy>Schravemade, M.W. (Martin)</cp:lastModifiedBy>
  <cp:revision>22</cp:revision>
  <dcterms:created xsi:type="dcterms:W3CDTF">2026-07-28T12:05:51Z</dcterms:created>
  <dcterms:modified xsi:type="dcterms:W3CDTF">2026-08-31T10:12:43Z</dcterms:modified>
  <dc:language>nl-NL</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0x010100A35317DCC28344A7B82488658A034A5C010007B743D395218142B70B6B5820B4E3EF</vt:lpwstr>
  </property>
  <property fmtid="{D5CDD505-2E9C-101B-9397-08002B2CF9AE}" pid="3" name="_dlc_DocIdItemGuid">
    <vt:lpwstr>d720483c-466f-4cb1-92c0-06714218c6d3</vt:lpwstr>
  </property>
  <property fmtid="{D5CDD505-2E9C-101B-9397-08002B2CF9AE}" pid="4" name="MediaServiceImageTags">
    <vt:lpwstr/>
  </property>
  <property fmtid="{D5CDD505-2E9C-101B-9397-08002B2CF9AE}" pid="5" name="TNOC_DocumentType">
    <vt:lpwstr/>
  </property>
  <property fmtid="{D5CDD505-2E9C-101B-9397-08002B2CF9AE}" pid="6" name="TNOC_ClusterType">
    <vt:lpwstr>1;#Project|fa11c4c9-105f-402c-bb40-9a56b4989397</vt:lpwstr>
  </property>
  <property fmtid="{D5CDD505-2E9C-101B-9397-08002B2CF9AE}" pid="7" name="TNOC_DocumentCategory">
    <vt:lpwstr/>
  </property>
  <property fmtid="{D5CDD505-2E9C-101B-9397-08002B2CF9AE}" pid="8" name="TNOC_DocumentClassification">
    <vt:lpwstr>5;#TNO Internal|1a23c89f-ef54-4907-86fd-8242403ff722</vt:lpwstr>
  </property>
</Properties>
</file>