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sn.tno.nl\Data\sv\sv-015068\TNO\Rapporten\2026\"/>
    </mc:Choice>
  </mc:AlternateContent>
  <xr:revisionPtr revIDLastSave="0" documentId="8_{51B6A3B9-9074-4172-8534-8E81576FB36B}" xr6:coauthVersionLast="47" xr6:coauthVersionMax="47" xr10:uidLastSave="{00000000-0000-0000-0000-000000000000}"/>
  <bookViews>
    <workbookView xWindow="-120" yWindow="-120" windowWidth="29040" windowHeight="15720" tabRatio="500" xr2:uid="{00000000-000D-0000-FFFF-FFFF00000000}"/>
  </bookViews>
  <sheets>
    <sheet name="inhoudsopgave en toelichting" sheetId="14" r:id="rId1"/>
    <sheet name="gas_kental_2023" sheetId="8" r:id="rId2"/>
    <sheet name="gas_kental_bouwj_2023" sheetId="9" r:id="rId3"/>
    <sheet name="gas_kental_opp_2023" sheetId="10" r:id="rId4"/>
    <sheet name="gas_kental_diensten_2023" sheetId="12" r:id="rId5"/>
    <sheet name="elek_kental_2023" sheetId="1" r:id="rId6"/>
    <sheet name="elek_kental_bouwj_2023" sheetId="2" r:id="rId7"/>
    <sheet name="elek_kental_opp_2023" sheetId="3" r:id="rId8"/>
    <sheet name="elek_kental_diensten_2023" sheetId="5" r:id="rId9"/>
    <sheet name="elek_kental_subsets_2023" sheetId="6" r:id="rId10"/>
    <sheet name="zonnestroom_kentallen_2023" sheetId="7" r:id="rId11"/>
    <sheet name="populatie_overzicht_2023" sheetId="13" r:id="rId12"/>
  </sheets>
  <definedNames>
    <definedName name="_xlnm._FilterDatabase" localSheetId="5" hidden="1">elek_kental_2023!$A$1:$M$66</definedName>
    <definedName name="_xlnm._FilterDatabase" localSheetId="6" hidden="1">elek_kental_bouwj_2023!$A$1:$O$334</definedName>
    <definedName name="_xlnm._FilterDatabase" localSheetId="8" hidden="1">elek_kental_diensten_2023!$A$1:$M$66</definedName>
    <definedName name="_xlnm._FilterDatabase" localSheetId="7" hidden="1">elek_kental_opp_2023!$A$1:$O$415</definedName>
    <definedName name="_xlnm._FilterDatabase" localSheetId="9" hidden="1">elek_kental_subsets_2023!$A$1:$O$168</definedName>
    <definedName name="_xlnm._FilterDatabase" localSheetId="1" hidden="1">gas_kental_2023!$A$1:$H$66</definedName>
    <definedName name="_xlnm._FilterDatabase" localSheetId="2" hidden="1">gas_kental_bouwj_2023!$A$1:$J$330</definedName>
    <definedName name="_xlnm._FilterDatabase" localSheetId="4" hidden="1">gas_kental_diensten_2023!$A$1:$H$66</definedName>
    <definedName name="_xlnm._FilterDatabase" localSheetId="3" hidden="1">gas_kental_opp_2023!$A$1:$J$411</definedName>
    <definedName name="_xlnm._FilterDatabase" localSheetId="11" hidden="1">populatie_overzicht_2023!$A$15:$L$80</definedName>
    <definedName name="_xlnm._FilterDatabase" localSheetId="10" hidden="1">zonnestroom_kentallen_2023!$A$1:$G$66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80" i="13" l="1"/>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K70" i="13"/>
  <c r="J70" i="13"/>
  <c r="I70" i="13"/>
  <c r="H70" i="13"/>
  <c r="G70" i="13"/>
  <c r="F70" i="13"/>
  <c r="E70" i="13"/>
  <c r="D70" i="13"/>
  <c r="C70" i="13"/>
  <c r="B70" i="13"/>
  <c r="K69" i="13"/>
  <c r="J69" i="13"/>
  <c r="I69" i="13"/>
  <c r="H69" i="13"/>
  <c r="G69" i="13"/>
  <c r="F69" i="13"/>
  <c r="E69" i="13"/>
  <c r="D69" i="13"/>
  <c r="C69" i="13"/>
  <c r="B69" i="13"/>
  <c r="K68" i="13"/>
  <c r="J68" i="13"/>
  <c r="I68" i="13"/>
  <c r="H68" i="13"/>
  <c r="G68" i="13"/>
  <c r="F68" i="13"/>
  <c r="E68" i="13"/>
  <c r="D68" i="13"/>
  <c r="C68" i="13"/>
  <c r="B68" i="13"/>
  <c r="K67" i="13"/>
  <c r="J67" i="13"/>
  <c r="I67" i="13"/>
  <c r="H67" i="13"/>
  <c r="G67" i="13"/>
  <c r="F67" i="13"/>
  <c r="E67" i="13"/>
  <c r="D67" i="13"/>
  <c r="C67" i="13"/>
  <c r="B67" i="13"/>
  <c r="K66" i="13"/>
  <c r="J66" i="13"/>
  <c r="I66" i="13"/>
  <c r="H66" i="13"/>
  <c r="G66" i="13"/>
  <c r="F66" i="13"/>
  <c r="E66" i="13"/>
  <c r="D66" i="13"/>
  <c r="C66" i="13"/>
  <c r="B66" i="13"/>
  <c r="K65" i="13"/>
  <c r="J65" i="13"/>
  <c r="I65" i="13"/>
  <c r="H65" i="13"/>
  <c r="G65" i="13"/>
  <c r="F65" i="13"/>
  <c r="E65" i="13"/>
  <c r="D65" i="13"/>
  <c r="C65" i="13"/>
  <c r="B65" i="13"/>
  <c r="K64" i="13"/>
  <c r="J64" i="13"/>
  <c r="I64" i="13"/>
  <c r="H64" i="13"/>
  <c r="G64" i="13"/>
  <c r="F64" i="13"/>
  <c r="E64" i="13"/>
  <c r="D64" i="13"/>
  <c r="C64" i="13"/>
  <c r="B64" i="13"/>
  <c r="K63" i="13"/>
  <c r="J63" i="13"/>
  <c r="I63" i="13"/>
  <c r="H63" i="13"/>
  <c r="G63" i="13"/>
  <c r="F63" i="13"/>
  <c r="E63" i="13"/>
  <c r="D63" i="13"/>
  <c r="C63" i="13"/>
  <c r="B63" i="13"/>
  <c r="K62" i="13"/>
  <c r="J62" i="13"/>
  <c r="I62" i="13"/>
  <c r="H62" i="13"/>
  <c r="G62" i="13"/>
  <c r="F62" i="13"/>
  <c r="E62" i="13"/>
  <c r="D62" i="13"/>
  <c r="C62" i="13"/>
  <c r="B62" i="13"/>
  <c r="K61" i="13"/>
  <c r="J61" i="13"/>
  <c r="I61" i="13"/>
  <c r="H61" i="13"/>
  <c r="G61" i="13"/>
  <c r="F61" i="13"/>
  <c r="E61" i="13"/>
  <c r="D61" i="13"/>
  <c r="C61" i="13"/>
  <c r="B61" i="13"/>
  <c r="K60" i="13"/>
  <c r="J60" i="13"/>
  <c r="I60" i="13"/>
  <c r="H60" i="13"/>
  <c r="G60" i="13"/>
  <c r="F60" i="13"/>
  <c r="E60" i="13"/>
  <c r="D60" i="13"/>
  <c r="C60" i="13"/>
  <c r="B60" i="13"/>
  <c r="K59" i="13"/>
  <c r="J59" i="13"/>
  <c r="I59" i="13"/>
  <c r="H59" i="13"/>
  <c r="G59" i="13"/>
  <c r="F59" i="13"/>
  <c r="E59" i="13"/>
  <c r="D59" i="13"/>
  <c r="C59" i="13"/>
  <c r="B59" i="13"/>
  <c r="K58" i="13"/>
  <c r="J58" i="13"/>
  <c r="I58" i="13"/>
  <c r="H58" i="13"/>
  <c r="G58" i="13"/>
  <c r="F58" i="13"/>
  <c r="E58" i="13"/>
  <c r="D58" i="13"/>
  <c r="C58" i="13"/>
  <c r="B58" i="13"/>
  <c r="K57" i="13"/>
  <c r="J57" i="13"/>
  <c r="I57" i="13"/>
  <c r="H57" i="13"/>
  <c r="G57" i="13"/>
  <c r="F57" i="13"/>
  <c r="E57" i="13"/>
  <c r="D57" i="13"/>
  <c r="C57" i="13"/>
  <c r="B57" i="13"/>
  <c r="K56" i="13"/>
  <c r="J56" i="13"/>
  <c r="I56" i="13"/>
  <c r="H56" i="13"/>
  <c r="G56" i="13"/>
  <c r="F56" i="13"/>
  <c r="E56" i="13"/>
  <c r="D56" i="13"/>
  <c r="C56" i="13"/>
  <c r="B56" i="13"/>
  <c r="K55" i="13"/>
  <c r="J55" i="13"/>
  <c r="I55" i="13"/>
  <c r="H55" i="13"/>
  <c r="G55" i="13"/>
  <c r="F55" i="13"/>
  <c r="E55" i="13"/>
  <c r="D55" i="13"/>
  <c r="C55" i="13"/>
  <c r="B55" i="13"/>
  <c r="K54" i="13"/>
  <c r="J54" i="13"/>
  <c r="I54" i="13"/>
  <c r="H54" i="13"/>
  <c r="G54" i="13"/>
  <c r="F54" i="13"/>
  <c r="E54" i="13"/>
  <c r="D54" i="13"/>
  <c r="C54" i="13"/>
  <c r="B54" i="13"/>
  <c r="K53" i="13"/>
  <c r="J53" i="13"/>
  <c r="I53" i="13"/>
  <c r="H53" i="13"/>
  <c r="G53" i="13"/>
  <c r="F53" i="13"/>
  <c r="E53" i="13"/>
  <c r="D53" i="13"/>
  <c r="C53" i="13"/>
  <c r="B53" i="13"/>
  <c r="K52" i="13"/>
  <c r="J52" i="13"/>
  <c r="I52" i="13"/>
  <c r="H52" i="13"/>
  <c r="G52" i="13"/>
  <c r="F52" i="13"/>
  <c r="E52" i="13"/>
  <c r="D52" i="13"/>
  <c r="C52" i="13"/>
  <c r="B52" i="13"/>
  <c r="K51" i="13"/>
  <c r="J51" i="13"/>
  <c r="I51" i="13"/>
  <c r="H51" i="13"/>
  <c r="G51" i="13"/>
  <c r="F51" i="13"/>
  <c r="E51" i="13"/>
  <c r="D51" i="13"/>
  <c r="C51" i="13"/>
  <c r="B51" i="13"/>
  <c r="K50" i="13"/>
  <c r="J50" i="13"/>
  <c r="I50" i="13"/>
  <c r="H50" i="13"/>
  <c r="G50" i="13"/>
  <c r="F50" i="13"/>
  <c r="E50" i="13"/>
  <c r="D50" i="13"/>
  <c r="C50" i="13"/>
  <c r="B50" i="13"/>
  <c r="K49" i="13"/>
  <c r="J49" i="13"/>
  <c r="I49" i="13"/>
  <c r="H49" i="13"/>
  <c r="G49" i="13"/>
  <c r="F49" i="13"/>
  <c r="E49" i="13"/>
  <c r="D49" i="13"/>
  <c r="C49" i="13"/>
  <c r="B49" i="13"/>
  <c r="K48" i="13"/>
  <c r="J48" i="13"/>
  <c r="I48" i="13"/>
  <c r="H48" i="13"/>
  <c r="G48" i="13"/>
  <c r="F48" i="13"/>
  <c r="E48" i="13"/>
  <c r="D48" i="13"/>
  <c r="C48" i="13"/>
  <c r="B48" i="13"/>
  <c r="K47" i="13"/>
  <c r="J47" i="13"/>
  <c r="I47" i="13"/>
  <c r="H47" i="13"/>
  <c r="G47" i="13"/>
  <c r="F47" i="13"/>
  <c r="E47" i="13"/>
  <c r="D47" i="13"/>
  <c r="C47" i="13"/>
  <c r="B47" i="13"/>
  <c r="K46" i="13"/>
  <c r="J46" i="13"/>
  <c r="I46" i="13"/>
  <c r="H46" i="13"/>
  <c r="G46" i="13"/>
  <c r="F46" i="13"/>
  <c r="E46" i="13"/>
  <c r="D46" i="13"/>
  <c r="C46" i="13"/>
  <c r="B46" i="13"/>
  <c r="K45" i="13"/>
  <c r="J45" i="13"/>
  <c r="I45" i="13"/>
  <c r="H45" i="13"/>
  <c r="G45" i="13"/>
  <c r="F45" i="13"/>
  <c r="E45" i="13"/>
  <c r="D45" i="13"/>
  <c r="C45" i="13"/>
  <c r="B45" i="13"/>
  <c r="K44" i="13"/>
  <c r="J44" i="13"/>
  <c r="I44" i="13"/>
  <c r="H44" i="13"/>
  <c r="G44" i="13"/>
  <c r="F44" i="13"/>
  <c r="E44" i="13"/>
  <c r="D44" i="13"/>
  <c r="C44" i="13"/>
  <c r="B44" i="13"/>
  <c r="K43" i="13"/>
  <c r="J43" i="13"/>
  <c r="I43" i="13"/>
  <c r="H43" i="13"/>
  <c r="G43" i="13"/>
  <c r="F43" i="13"/>
  <c r="E43" i="13"/>
  <c r="D43" i="13"/>
  <c r="C43" i="13"/>
  <c r="B43" i="13"/>
  <c r="K42" i="13"/>
  <c r="J42" i="13"/>
  <c r="I42" i="13"/>
  <c r="H42" i="13"/>
  <c r="G42" i="13"/>
  <c r="F42" i="13"/>
  <c r="E42" i="13"/>
  <c r="D42" i="13"/>
  <c r="C42" i="13"/>
  <c r="B42" i="13"/>
  <c r="K41" i="13"/>
  <c r="J41" i="13"/>
  <c r="I41" i="13"/>
  <c r="H41" i="13"/>
  <c r="G41" i="13"/>
  <c r="F41" i="13"/>
  <c r="E41" i="13"/>
  <c r="D41" i="13"/>
  <c r="C41" i="13"/>
  <c r="B41" i="13"/>
  <c r="K40" i="13"/>
  <c r="J40" i="13"/>
  <c r="I40" i="13"/>
  <c r="H40" i="13"/>
  <c r="G40" i="13"/>
  <c r="F40" i="13"/>
  <c r="E40" i="13"/>
  <c r="D40" i="13"/>
  <c r="C40" i="13"/>
  <c r="B40" i="13"/>
  <c r="K39" i="13"/>
  <c r="J39" i="13"/>
  <c r="I39" i="13"/>
  <c r="H39" i="13"/>
  <c r="G39" i="13"/>
  <c r="F39" i="13"/>
  <c r="E39" i="13"/>
  <c r="D39" i="13"/>
  <c r="C39" i="13"/>
  <c r="B39" i="13"/>
  <c r="K38" i="13"/>
  <c r="J38" i="13"/>
  <c r="I38" i="13"/>
  <c r="H38" i="13"/>
  <c r="G38" i="13"/>
  <c r="F38" i="13"/>
  <c r="E38" i="13"/>
  <c r="D38" i="13"/>
  <c r="C38" i="13"/>
  <c r="B38" i="13"/>
  <c r="K37" i="13"/>
  <c r="J37" i="13"/>
  <c r="I37" i="13"/>
  <c r="H37" i="13"/>
  <c r="G37" i="13"/>
  <c r="F37" i="13"/>
  <c r="E37" i="13"/>
  <c r="D37" i="13"/>
  <c r="C37" i="13"/>
  <c r="B37" i="13"/>
  <c r="K36" i="13"/>
  <c r="J36" i="13"/>
  <c r="I36" i="13"/>
  <c r="H36" i="13"/>
  <c r="G36" i="13"/>
  <c r="F36" i="13"/>
  <c r="E36" i="13"/>
  <c r="D36" i="13"/>
  <c r="C36" i="13"/>
  <c r="B36" i="13"/>
  <c r="K35" i="13"/>
  <c r="J35" i="13"/>
  <c r="I35" i="13"/>
  <c r="H35" i="13"/>
  <c r="G35" i="13"/>
  <c r="F35" i="13"/>
  <c r="E35" i="13"/>
  <c r="D35" i="13"/>
  <c r="C35" i="13"/>
  <c r="B35" i="13"/>
  <c r="K34" i="13"/>
  <c r="J34" i="13"/>
  <c r="I34" i="13"/>
  <c r="H34" i="13"/>
  <c r="G34" i="13"/>
  <c r="F34" i="13"/>
  <c r="E34" i="13"/>
  <c r="D34" i="13"/>
  <c r="C34" i="13"/>
  <c r="B34" i="13"/>
  <c r="K33" i="13"/>
  <c r="J33" i="13"/>
  <c r="I33" i="13"/>
  <c r="H33" i="13"/>
  <c r="G33" i="13"/>
  <c r="F33" i="13"/>
  <c r="E33" i="13"/>
  <c r="D33" i="13"/>
  <c r="C33" i="13"/>
  <c r="B33" i="13"/>
  <c r="K32" i="13"/>
  <c r="J32" i="13"/>
  <c r="I32" i="13"/>
  <c r="H32" i="13"/>
  <c r="G32" i="13"/>
  <c r="F32" i="13"/>
  <c r="E32" i="13"/>
  <c r="D32" i="13"/>
  <c r="C32" i="13"/>
  <c r="B32" i="13"/>
  <c r="K31" i="13"/>
  <c r="J31" i="13"/>
  <c r="I31" i="13"/>
  <c r="H31" i="13"/>
  <c r="G31" i="13"/>
  <c r="F31" i="13"/>
  <c r="E31" i="13"/>
  <c r="D31" i="13"/>
  <c r="C31" i="13"/>
  <c r="B31" i="13"/>
  <c r="K30" i="13"/>
  <c r="J30" i="13"/>
  <c r="I30" i="13"/>
  <c r="H30" i="13"/>
  <c r="G30" i="13"/>
  <c r="F30" i="13"/>
  <c r="E30" i="13"/>
  <c r="D30" i="13"/>
  <c r="C30" i="13"/>
  <c r="B30" i="13"/>
  <c r="K29" i="13"/>
  <c r="J29" i="13"/>
  <c r="I29" i="13"/>
  <c r="H29" i="13"/>
  <c r="G29" i="13"/>
  <c r="F29" i="13"/>
  <c r="E29" i="13"/>
  <c r="D29" i="13"/>
  <c r="C29" i="13"/>
  <c r="B29" i="13"/>
  <c r="K28" i="13"/>
  <c r="J28" i="13"/>
  <c r="I28" i="13"/>
  <c r="H28" i="13"/>
  <c r="G28" i="13"/>
  <c r="F28" i="13"/>
  <c r="E28" i="13"/>
  <c r="D28" i="13"/>
  <c r="C28" i="13"/>
  <c r="B28" i="13"/>
  <c r="K27" i="13"/>
  <c r="J27" i="13"/>
  <c r="I27" i="13"/>
  <c r="H27" i="13"/>
  <c r="G27" i="13"/>
  <c r="F27" i="13"/>
  <c r="E27" i="13"/>
  <c r="D27" i="13"/>
  <c r="C27" i="13"/>
  <c r="B27" i="13"/>
  <c r="K26" i="13"/>
  <c r="J26" i="13"/>
  <c r="I26" i="13"/>
  <c r="H26" i="13"/>
  <c r="G26" i="13"/>
  <c r="F26" i="13"/>
  <c r="E26" i="13"/>
  <c r="D26" i="13"/>
  <c r="C26" i="13"/>
  <c r="B26" i="13"/>
  <c r="K25" i="13"/>
  <c r="J25" i="13"/>
  <c r="I25" i="13"/>
  <c r="H25" i="13"/>
  <c r="G25" i="13"/>
  <c r="F25" i="13"/>
  <c r="E25" i="13"/>
  <c r="D25" i="13"/>
  <c r="C25" i="13"/>
  <c r="B25" i="13"/>
  <c r="K24" i="13"/>
  <c r="J24" i="13"/>
  <c r="I24" i="13"/>
  <c r="H24" i="13"/>
  <c r="G24" i="13"/>
  <c r="F24" i="13"/>
  <c r="E24" i="13"/>
  <c r="D24" i="13"/>
  <c r="C24" i="13"/>
  <c r="B24" i="13"/>
  <c r="K23" i="13"/>
  <c r="J23" i="13"/>
  <c r="I23" i="13"/>
  <c r="H23" i="13"/>
  <c r="G23" i="13"/>
  <c r="F23" i="13"/>
  <c r="E23" i="13"/>
  <c r="D23" i="13"/>
  <c r="C23" i="13"/>
  <c r="B23" i="13"/>
  <c r="K22" i="13"/>
  <c r="J22" i="13"/>
  <c r="I22" i="13"/>
  <c r="H22" i="13"/>
  <c r="G22" i="13"/>
  <c r="F22" i="13"/>
  <c r="E22" i="13"/>
  <c r="D22" i="13"/>
  <c r="C22" i="13"/>
  <c r="B22" i="13"/>
  <c r="K21" i="13"/>
  <c r="J21" i="13"/>
  <c r="I21" i="13"/>
  <c r="H21" i="13"/>
  <c r="G21" i="13"/>
  <c r="F21" i="13"/>
  <c r="E21" i="13"/>
  <c r="D21" i="13"/>
  <c r="C21" i="13"/>
  <c r="B21" i="13"/>
  <c r="K20" i="13"/>
  <c r="J20" i="13"/>
  <c r="I20" i="13"/>
  <c r="H20" i="13"/>
  <c r="G20" i="13"/>
  <c r="F20" i="13"/>
  <c r="E20" i="13"/>
  <c r="D20" i="13"/>
  <c r="C20" i="13"/>
  <c r="B20" i="13"/>
  <c r="K19" i="13"/>
  <c r="J19" i="13"/>
  <c r="I19" i="13"/>
  <c r="H19" i="13"/>
  <c r="G19" i="13"/>
  <c r="F19" i="13"/>
  <c r="E19" i="13"/>
  <c r="D19" i="13"/>
  <c r="C19" i="13"/>
  <c r="B19" i="13"/>
  <c r="K18" i="13"/>
  <c r="J18" i="13"/>
  <c r="I18" i="13"/>
  <c r="H18" i="13"/>
  <c r="G18" i="13"/>
  <c r="F18" i="13"/>
  <c r="E18" i="13"/>
  <c r="D18" i="13"/>
  <c r="C18" i="13"/>
  <c r="B18" i="13"/>
  <c r="K17" i="13"/>
  <c r="J17" i="13"/>
  <c r="I17" i="13"/>
  <c r="H17" i="13"/>
  <c r="G17" i="13"/>
  <c r="F17" i="13"/>
  <c r="E17" i="13"/>
  <c r="D17" i="13"/>
  <c r="C17" i="13"/>
  <c r="B17" i="13"/>
  <c r="K16" i="13"/>
  <c r="J16" i="13"/>
  <c r="I16" i="13"/>
  <c r="H16" i="13"/>
  <c r="G16" i="13"/>
  <c r="F16" i="13"/>
  <c r="E16" i="13"/>
  <c r="D16" i="13"/>
  <c r="C16" i="13"/>
  <c r="B16" i="13"/>
  <c r="G4" i="13" l="1"/>
  <c r="H4" i="13"/>
  <c r="J4" i="13"/>
  <c r="K4" i="13"/>
  <c r="I4" i="13"/>
  <c r="C4" i="13"/>
  <c r="B4" i="13"/>
  <c r="D4" i="13"/>
  <c r="E4" i="13"/>
  <c r="F4" i="13"/>
  <c r="H3" i="13"/>
  <c r="F3" i="13"/>
  <c r="K3" i="13"/>
  <c r="I3" i="13"/>
  <c r="E3" i="13"/>
  <c r="G3" i="13"/>
  <c r="C3" i="13"/>
  <c r="J3" i="13"/>
  <c r="B3" i="13"/>
  <c r="D3" i="13"/>
</calcChain>
</file>

<file path=xl/sharedStrings.xml><?xml version="1.0" encoding="utf-8"?>
<sst xmlns="http://schemas.openxmlformats.org/spreadsheetml/2006/main" count="5934" uniqueCount="208">
  <si>
    <t>gebouwtype_keuze</t>
  </si>
  <si>
    <t>Asielzoekerscentrum</t>
  </si>
  <si>
    <t>Basisschool</t>
  </si>
  <si>
    <t>Bedrijfshal algemeen (geen LISA-informatie)</t>
  </si>
  <si>
    <t>Bedrijfshal algemeen (met LISA-informatie)</t>
  </si>
  <si>
    <t>Bedrijfshal met logistieke activiteiten</t>
  </si>
  <si>
    <t>Bedrijfshal met maakindustrie en andere economische activiteiten</t>
  </si>
  <si>
    <t>Bedrijfshal met maakindustrie en logistieke activiteiten</t>
  </si>
  <si>
    <t>Bedrijfshal uitsluitend maakindustrie</t>
  </si>
  <si>
    <t>Bedrijfswoning</t>
  </si>
  <si>
    <t>Bijeenkomstgebouw (niet nader ingedeeld)</t>
  </si>
  <si>
    <t>Campusgebouw</t>
  </si>
  <si>
    <t>Cultuurhuis</t>
  </si>
  <si>
    <t>Datacenter</t>
  </si>
  <si>
    <t>Gebedshuis</t>
  </si>
  <si>
    <t>Gebouw bij militaire inrichting</t>
  </si>
  <si>
    <t>Gebouw bij spooremplacement</t>
  </si>
  <si>
    <t>Gebouw bij vliegveld of luchthaven</t>
  </si>
  <si>
    <t>Gebouw in landelijk gebied voor industrie (geen landbouwactiviteiten geregistreerd)</t>
  </si>
  <si>
    <t>Gebouw in stedelijk gebied met industriefunctie</t>
  </si>
  <si>
    <t>Gebouw op snelwegverzorgingsplaats</t>
  </si>
  <si>
    <t>Gebouw op vakantiepark</t>
  </si>
  <si>
    <t>Gebouw voor landbouwactiviteiten</t>
  </si>
  <si>
    <t>Groothandel op bedrijventerrein</t>
  </si>
  <si>
    <t>Hotel (of ander groot logiesgebouw)</t>
  </si>
  <si>
    <t>IJsbaan</t>
  </si>
  <si>
    <t>Kantoorpand algemeen</t>
  </si>
  <si>
    <t>Kinderopvang (gebouw)</t>
  </si>
  <si>
    <t>Koelhuis</t>
  </si>
  <si>
    <t>MBO-gebouw</t>
  </si>
  <si>
    <t>Meergezinswoning met andere functie of combinatie van functies</t>
  </si>
  <si>
    <t>Meergezinswoning met cafe of restaurant</t>
  </si>
  <si>
    <t>Meergezinswoning met winkel</t>
  </si>
  <si>
    <t>Meergezinswoning met winkels en horeca</t>
  </si>
  <si>
    <t>Meergezinswoning met woonzorgeenheden</t>
  </si>
  <si>
    <t>Middelbare school</t>
  </si>
  <si>
    <t>Nutsgebouw (elektriciteit)</t>
  </si>
  <si>
    <t>Nutsgebouw (water)</t>
  </si>
  <si>
    <t>Overig gebouw met maatschappelijke functie</t>
  </si>
  <si>
    <t>Overig gebouw met recreatiefunctie</t>
  </si>
  <si>
    <t>Overig onderwijsgebouw</t>
  </si>
  <si>
    <t>Overig overheidsgebouw</t>
  </si>
  <si>
    <t>Overig sportgebouw</t>
  </si>
  <si>
    <t>Overig zorggebouw</t>
  </si>
  <si>
    <t>Overige utiliteitsbouw</t>
  </si>
  <si>
    <t>Pand met winkel en kantoor- en/of bijeenkomstfunctie</t>
  </si>
  <si>
    <t>Penitentiaire inrichting</t>
  </si>
  <si>
    <t>Praktijk- of zorgwoning</t>
  </si>
  <si>
    <t>Productie-installatie</t>
  </si>
  <si>
    <t>Restaurant of cafégebouw</t>
  </si>
  <si>
    <t>School voor speciaal onderwijs</t>
  </si>
  <si>
    <t>Schoolverzamelgebouw</t>
  </si>
  <si>
    <t>Tuincentrum</t>
  </si>
  <si>
    <t>Vakantiewoning buiten vakantiepark</t>
  </si>
  <si>
    <t>Winkelpand</t>
  </si>
  <si>
    <t>Woning met andere functie of combinatie van functies</t>
  </si>
  <si>
    <t>Woning met cafe of restaurant</t>
  </si>
  <si>
    <t>Woning met winkel</t>
  </si>
  <si>
    <t>Wooncomplex met andere functie of combinatie van functies</t>
  </si>
  <si>
    <t>Wooncomplex met winkels en/of horeca</t>
  </si>
  <si>
    <t>Woonzorgcomplex</t>
  </si>
  <si>
    <t>Ziekenhuis</t>
  </si>
  <si>
    <t>Zorg met bed</t>
  </si>
  <si>
    <t>Zorginstelling</t>
  </si>
  <si>
    <t>Zorgpraktijk</t>
  </si>
  <si>
    <t>Zwembad</t>
  </si>
  <si>
    <t>tot 1946</t>
  </si>
  <si>
    <t>1946 tot 1978</t>
  </si>
  <si>
    <t>1978 tot 1995</t>
  </si>
  <si>
    <t>vanaf 1995</t>
  </si>
  <si>
    <t>1995 tot 2009</t>
  </si>
  <si>
    <t>2009 tot 2015</t>
  </si>
  <si>
    <t>vanaf 2015</t>
  </si>
  <si>
    <t>tot 1978</t>
  </si>
  <si>
    <t>vanaf 2009</t>
  </si>
  <si>
    <t>tot 1000 m2</t>
  </si>
  <si>
    <t>1000 tot 2500 m2</t>
  </si>
  <si>
    <t>2500 tot 5000 m2</t>
  </si>
  <si>
    <t>vanaf 5000 m2</t>
  </si>
  <si>
    <t>tot 250 m2</t>
  </si>
  <si>
    <t>250 tot 500 m2</t>
  </si>
  <si>
    <t>500 tot 1000 m2</t>
  </si>
  <si>
    <t>5000 tot 10000 m2</t>
  </si>
  <si>
    <t>vanaf 10000 m2</t>
  </si>
  <si>
    <t>tot 50 m2</t>
  </si>
  <si>
    <t>50 tot 100 m2</t>
  </si>
  <si>
    <t>100 tot 250 m2</t>
  </si>
  <si>
    <t>tot 100 m2</t>
  </si>
  <si>
    <t>tot 500 m2</t>
  </si>
  <si>
    <t>500 tot 2500 m2</t>
  </si>
  <si>
    <t>vanaf 2500 m2</t>
  </si>
  <si>
    <t>vanaf 250 m2</t>
  </si>
  <si>
    <t>tot 2500 m2</t>
  </si>
  <si>
    <t>vanaf 1000 m2</t>
  </si>
  <si>
    <t>2500 tot 10000 m2</t>
  </si>
  <si>
    <t>elek_kental_totaal_</t>
  </si>
  <si>
    <t>elek_kental_bouwj_</t>
  </si>
  <si>
    <t>elek_kental_opp_</t>
  </si>
  <si>
    <t>elek_kental_subsets_</t>
  </si>
  <si>
    <t>elek_kental_diensten_</t>
  </si>
  <si>
    <t>zonnestroom_kentallen_totaal_</t>
  </si>
  <si>
    <t>gas_kental_totaal_</t>
  </si>
  <si>
    <t>gas_kental_bouwj_</t>
  </si>
  <si>
    <t>gas_kental_opp_</t>
  </si>
  <si>
    <t>gas_kental_diensten_</t>
  </si>
  <si>
    <t>23 categorieën verwijderd</t>
  </si>
  <si>
    <t>Totaal aantal categorieën</t>
  </si>
  <si>
    <t>4 categorieën verwijderd</t>
  </si>
  <si>
    <t>Aantal unieke gebouwtype categorieën in het betreffende tab</t>
  </si>
  <si>
    <t>Welk tabblad?</t>
  </si>
  <si>
    <t>Aantal panden</t>
  </si>
  <si>
    <t>Aantal panden in tab elek_kental_totaal_</t>
  </si>
  <si>
    <t>Aantal panden in tab elek_kental_bouwj_</t>
  </si>
  <si>
    <t>Aantal panden in tab elek_kental_opp_</t>
  </si>
  <si>
    <t>Aantal panden in tab elek_kental_subsets_</t>
  </si>
  <si>
    <t>Aantal panden in tab elek_kental_diensten_</t>
  </si>
  <si>
    <t>Aantal panden in tab zonnestroom_kentallen_totaal_</t>
  </si>
  <si>
    <t>Aantal panden in tab gas_kental_totaal_</t>
  </si>
  <si>
    <t>Aantal panden in tab gas_kental_bouwj_</t>
  </si>
  <si>
    <t>Aantal panden in tab gas_kental_opp_</t>
  </si>
  <si>
    <t>Aantal panden in tab gas_kental_diensten_</t>
  </si>
  <si>
    <t>Missende categorieën t.o.v. tab ‘totaal’?</t>
  </si>
  <si>
    <t>Totaal aantal panden in populatie in het betreffende tab</t>
  </si>
  <si>
    <t>Deze dataset is ontwikkeld met subsidie van de Rijksdienst voor Ondernemend Nederland (RVO)</t>
  </si>
  <si>
    <t>Toelichting</t>
  </si>
  <si>
    <t>Robin Niessink, robin.niessink@tno.nl</t>
  </si>
  <si>
    <t>Project naam</t>
  </si>
  <si>
    <t>Datum</t>
  </si>
  <si>
    <t>Inhoudsopgave</t>
  </si>
  <si>
    <t>Tab naam</t>
  </si>
  <si>
    <t>Inhoud</t>
  </si>
  <si>
    <t xml:space="preserve">Energiekentallen Utiliteitsbouw </t>
  </si>
  <si>
    <t>Augustus 2026</t>
  </si>
  <si>
    <t>Energiekentallen Utiliteitsgebouwen</t>
  </si>
  <si>
    <t>Project details</t>
  </si>
  <si>
    <t>elek_kental_</t>
  </si>
  <si>
    <t>zonnestroom_kentallen_</t>
  </si>
  <si>
    <t>gas_kental_</t>
  </si>
  <si>
    <t>populatie_overzicht_</t>
  </si>
  <si>
    <t>Energiedrager</t>
  </si>
  <si>
    <t>Gebouwtype</t>
  </si>
  <si>
    <t>Gemiddelde kental (kWh/m2)</t>
  </si>
  <si>
    <t>Q1 kental (kWh/m2)</t>
  </si>
  <si>
    <t>Mediaan kental (kWh/m2)</t>
  </si>
  <si>
    <t>Q3 kental (kWh/m2)</t>
  </si>
  <si>
    <t>Gewogen gemiddelde kental (kWh/m2)</t>
  </si>
  <si>
    <t>Gemiddelde kental inclusief eigenverbruik zonnestroom (kWh/m2)</t>
  </si>
  <si>
    <t>Q1 kental inclusief eigenverbruik zonnestroom (kWh/m2)</t>
  </si>
  <si>
    <t>Mediaan kental inclusief eigenverbruik zonnestroom (kWh/m2)</t>
  </si>
  <si>
    <t>Q3 kental inclusief eigenverbruik zonnestroom (kWh/m2)</t>
  </si>
  <si>
    <t>Gewogen gemiddelde kental inclusief eigenverbruik zonnestroom (kWh/m2)</t>
  </si>
  <si>
    <t>Elektriciteit</t>
  </si>
  <si>
    <t>Dit geeft aan over welk gebouwtype het gaat</t>
  </si>
  <si>
    <t>Dit geeft aan of het een kental voor aardgas of elektriciteit is</t>
  </si>
  <si>
    <t>Contactpersoon TNO</t>
  </si>
  <si>
    <t>kentallen elektriciteit per gebouwtype</t>
  </si>
  <si>
    <t>kentallen elektriciteit per gebouwtype met uitsplitsing naar bouwjaarklassen</t>
  </si>
  <si>
    <t>kentallen elektriciteit per gebouwtype met uitsplitsing naar (gebruiks)oppervlakteklassen</t>
  </si>
  <si>
    <t>kentallen elektriciteit per gebouwtype voor panden die vallen binnen de dienstensector</t>
  </si>
  <si>
    <t>kentallen zonnestroomproductie per gebouwtype</t>
  </si>
  <si>
    <t>kentallen aardgas per gebouwtype</t>
  </si>
  <si>
    <t>kentallen aardgas per gebouwtype met uitsplitsing naar bouwjaarklassen</t>
  </si>
  <si>
    <t>kentallen aardgas per gebouwtype met uitsplitsing naar (gebruiks)oppervlakteklassen</t>
  </si>
  <si>
    <t>kentallen aardgas per gebouwtype voor panden die vallen binnen de dienstensector</t>
  </si>
  <si>
    <t xml:space="preserve">kentallen elektriciteit per gebouwtype voor panden met onderscheid naar panden met of zonder zonnestroom en waar de teruglevering wel of niet hoger is dan de zonnestroomproductie </t>
  </si>
  <si>
    <t>een overzicht met het aantal panden in de onderzoekspopulatie in het betreffende tab, waarmee onder andere is na te gaan welke categorieën ontbreken per tab</t>
  </si>
  <si>
    <t>Bouwjaarklasse</t>
  </si>
  <si>
    <t>Aandeel panden per gebouwtype</t>
  </si>
  <si>
    <t>Oppervlakteklasse</t>
  </si>
  <si>
    <t>Categorie zonnestroom en teruglevering</t>
  </si>
  <si>
    <t>Het gemiddelde kental</t>
  </si>
  <si>
    <t xml:space="preserve">Het kental voor het 1ste kwartiel </t>
  </si>
  <si>
    <t xml:space="preserve">Het kental voor het 3e kwartiel </t>
  </si>
  <si>
    <t>Het kental voor de mediaan</t>
  </si>
  <si>
    <t>Eerst is het eigenverbruik zonnestroom bepaald en vervolgens opnieuw het gemiddelde bepaald</t>
  </si>
  <si>
    <t>Eerst is het eigenverbruik zonnestroom bepaald en vervolgens opnieuw het 1ste kwartiel</t>
  </si>
  <si>
    <t>Eerst is het eigenverbruik zonnestroom bepaald en vervolgens opnieuw het 3e kwartiel</t>
  </si>
  <si>
    <t>Eerst is het eigenverbruik zonnestroom bepaald en vervolgens opnieuw de mediaan</t>
  </si>
  <si>
    <t>Het gemiddelde kental waarbij het pandoppervlak als weegfactor is gebruikt</t>
  </si>
  <si>
    <t>Eerst is het eigenverbruik zonnestroom bepaald en vervolgens opnieuw het gewogen gemiddelde</t>
  </si>
  <si>
    <t>De kentallen voor zonnestroomproductie (kWh/m2) alsmede het aandeel panden met zonnestroomproductie (in de populatie) zijn toegevoegd in een apart tab.</t>
  </si>
  <si>
    <t>Aantal panden met zonnestroomproductie</t>
  </si>
  <si>
    <t>Aandeel panden met zonnestroomproductie</t>
  </si>
  <si>
    <t>Gemiddelde zonnestroomproductie kental (kWh/m2) (inclusief panden zonder zon-pv)</t>
  </si>
  <si>
    <t>Gewogen gemiddelde zonnestroomproductie kental (kWh/m2) (inclusief panden zonder zon-pv)</t>
  </si>
  <si>
    <t>Het percentage panden met zonnestroomproductie per gebouwtype</t>
  </si>
  <si>
    <t>Het aantal panden met zonnestroomproductie</t>
  </si>
  <si>
    <t>Het gemiddelde kental voor zonnestroomproductie berekend als gemiddelde voor panden met en zonder zonnestroomproductie</t>
  </si>
  <si>
    <t>Het gewogen gemiddelde kental voor zonnestroomproductie berekend als gemiddelde voor panden met en zonder zonnestroomproductie</t>
  </si>
  <si>
    <t xml:space="preserve">Gemiddelde zonnestroomproductie kental (kWh/m2) </t>
  </si>
  <si>
    <t xml:space="preserve">Gewogen gemiddelde zonnestroomproductie kental (kWh/m2) </t>
  </si>
  <si>
    <t>Gas</t>
  </si>
  <si>
    <t>Gemiddelde kental (m3/m2)</t>
  </si>
  <si>
    <t>Q1 kental (m3/m2)</t>
  </si>
  <si>
    <t>Mediaan kental (m3/m2)</t>
  </si>
  <si>
    <t>Q3 kental (m3/m2)</t>
  </si>
  <si>
    <t>Gewogen gemiddelde kental (m3/m2)</t>
  </si>
  <si>
    <t xml:space="preserve">Dit geeft het aantal panden in het onderzoek aan waarover de kentallen in de categorie berekend zijn </t>
  </si>
  <si>
    <t>Het percentage van het aantal panden dat in de betreffende categorie valt per gebouwtype</t>
  </si>
  <si>
    <t>Toelichting kolommen in de tabs</t>
  </si>
  <si>
    <r>
      <t xml:space="preserve">Voor nadere toelichting zie </t>
    </r>
    <r>
      <rPr>
        <b/>
        <sz val="11"/>
        <color rgb="FF000000"/>
        <rFont val="Arial"/>
        <family val="2"/>
      </rPr>
      <t>TNO rapport:</t>
    </r>
    <r>
      <rPr>
        <sz val="11"/>
        <color rgb="FF000000"/>
        <rFont val="Arial"/>
        <family val="2"/>
      </rPr>
      <t xml:space="preserve"> Energiekentallen utiliteitsgebouwen 2020 t/m 2024 - Een analyse van het energieverbruik per gebouwtype voor de ontwikkeling van benchmark energiekentallen</t>
    </r>
  </si>
  <si>
    <t>NB: Een lege cel betekent dat een kental niet kon worden weergegeven vanwege de daarvoor geldende privacyregels. Het aantal overgebleven waarnemingen in de onderzoekspopulatie was hiervoor te laag.</t>
  </si>
  <si>
    <t>pand met zonPV en andere eigen opwek en teruglevering</t>
  </si>
  <si>
    <t>pand met zonPV en teruglevering</t>
  </si>
  <si>
    <t>pand zonder zonPV met andere eigen opwek</t>
  </si>
  <si>
    <t>pand zonder zonPV zonder andere eigen opwek</t>
  </si>
  <si>
    <t>7 categorieën verwijderd</t>
  </si>
  <si>
    <r>
      <t>In dit onderzoek zijn energie-kentallen voor aardgaslevering (m3/m</t>
    </r>
    <r>
      <rPr>
        <vertAlign val="superscript"/>
        <sz val="11"/>
        <color rgb="FF000000"/>
        <rFont val="Arial"/>
        <family val="2"/>
      </rPr>
      <t>2</t>
    </r>
    <r>
      <rPr>
        <sz val="11"/>
        <color rgb="FF000000"/>
        <rFont val="Arial"/>
        <family val="2"/>
      </rPr>
      <t>) en elektriciteitslevering (kWh/m</t>
    </r>
    <r>
      <rPr>
        <vertAlign val="superscript"/>
        <sz val="11"/>
        <color rgb="FF000000"/>
        <rFont val="Arial"/>
        <family val="2"/>
      </rPr>
      <t>2</t>
    </r>
    <r>
      <rPr>
        <sz val="11"/>
        <color rgb="FF000000"/>
        <rFont val="Arial"/>
        <family val="2"/>
      </rPr>
      <t xml:space="preserve">) voor de diverse gebouwtypen van de utiliteitsbouw bepaald voor zichtjaren 2020 t/m 2024. De kentallen zijn waar mogelijk uitgesplitst naar bouwjaar- en oppervlakteklassen. Voor zichtjaar 2024 is ook een opsplitsing naar energielabel gemaakt. Ook voor de groep van panden die binnen de dienstensector valt zijn kentallen ontwikkeld. Voor zonnestroom is een eigen inschatting gemaakt van de teruglevering en daarmee is het eigenverbruik berekend en vervolgens opgeteld bij de netlevering voor een betere benadering van het totaalverbruik.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</si>
</sst>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rgb="FF000000"/>
      <name val="Calibri"/>
      <family val="2"/>
      <charset val="1"/>
    </font>
    <font>
      <sz val="10"/>
      <name val="Arial"/>
      <family val="2"/>
    </font>
    <font>
      <b/>
      <sz val="11"/>
      <name val="Calibri"/>
      <family val="2"/>
      <charset val="1"/>
    </font>
    <font>
      <b/>
      <sz val="11"/>
      <color rgb="FF2A6099"/>
      <name val="Calibri"/>
      <family val="2"/>
      <charset val="1"/>
    </font>
    <font>
      <b/>
      <sz val="11"/>
      <color rgb="FF000000"/>
      <name val="Calibri"/>
      <family val="2"/>
      <charset val="1"/>
    </font>
    <font>
      <sz val="10"/>
      <color rgb="FF000000"/>
      <name val="Times New Roman"/>
      <family val="1"/>
      <charset val="1"/>
    </font>
    <font>
      <sz val="11"/>
      <color theme="1"/>
      <name val="Calibri"/>
      <family val="2"/>
      <charset val="1"/>
    </font>
    <font>
      <b/>
      <sz val="11"/>
      <color rgb="FF000000"/>
      <name val="Calibri"/>
      <family val="2"/>
    </font>
    <font>
      <b/>
      <sz val="11"/>
      <color theme="0"/>
      <name val="Calibri"/>
      <family val="2"/>
      <charset val="1"/>
    </font>
    <font>
      <b/>
      <sz val="11"/>
      <color theme="1"/>
      <name val="Calibri"/>
      <family val="2"/>
    </font>
    <font>
      <sz val="13"/>
      <color theme="1"/>
      <name val="Arial Black"/>
      <family val="2"/>
    </font>
    <font>
      <sz val="13"/>
      <color rgb="FF0F192F"/>
      <name val="Arial Black"/>
      <family val="2"/>
    </font>
    <font>
      <sz val="9"/>
      <color theme="1"/>
      <name val="Arial"/>
      <family val="2"/>
    </font>
    <font>
      <b/>
      <sz val="9"/>
      <color rgb="FF0F192F"/>
      <name val="Arial"/>
      <family val="2"/>
    </font>
    <font>
      <sz val="15"/>
      <color theme="0"/>
      <name val="Arial Black"/>
      <family val="2"/>
    </font>
    <font>
      <b/>
      <sz val="22"/>
      <color theme="0"/>
      <name val="Aptos Black"/>
      <family val="2"/>
    </font>
    <font>
      <sz val="8"/>
      <color theme="1"/>
      <name val="Arial"/>
      <family val="2"/>
    </font>
    <font>
      <i/>
      <sz val="14"/>
      <color rgb="FF0F192F"/>
      <name val="Arial Black"/>
      <family val="2"/>
    </font>
    <font>
      <i/>
      <sz val="11"/>
      <color theme="1"/>
      <name val="Calibri"/>
      <family val="2"/>
      <scheme val="minor"/>
    </font>
    <font>
      <sz val="9"/>
      <color rgb="FF0F192F"/>
      <name val="Arial"/>
      <family val="2"/>
    </font>
    <font>
      <b/>
      <sz val="10"/>
      <color theme="1"/>
      <name val="Arial"/>
      <family val="2"/>
    </font>
    <font>
      <b/>
      <sz val="10"/>
      <color rgb="FF0F192F"/>
      <name val="Arial"/>
      <family val="2"/>
    </font>
    <font>
      <sz val="11"/>
      <color rgb="FF000000"/>
      <name val="Arial"/>
      <family val="2"/>
    </font>
    <font>
      <b/>
      <sz val="11"/>
      <color rgb="FF000000"/>
      <name val="Arial"/>
      <family val="2"/>
    </font>
    <font>
      <sz val="12"/>
      <color rgb="FF000000"/>
      <name val="Calibri"/>
      <family val="2"/>
      <charset val="1"/>
    </font>
    <font>
      <b/>
      <sz val="12"/>
      <color rgb="FF0F192F"/>
      <name val="Arial"/>
      <family val="2"/>
    </font>
    <font>
      <sz val="12"/>
      <color rgb="FF0F192F"/>
      <name val="Arial"/>
      <family val="2"/>
    </font>
    <font>
      <b/>
      <sz val="12"/>
      <color theme="1"/>
      <name val="Arial"/>
      <family val="2"/>
    </font>
    <font>
      <b/>
      <sz val="12"/>
      <color rgb="FF000000"/>
      <name val="Arial"/>
      <family val="2"/>
    </font>
    <font>
      <b/>
      <sz val="12"/>
      <color rgb="FF000000"/>
      <name val="Calibri"/>
      <family val="2"/>
    </font>
    <font>
      <vertAlign val="superscript"/>
      <sz val="11"/>
      <color rgb="FF000000"/>
      <name val="Arial"/>
      <family val="2"/>
    </font>
    <font>
      <i/>
      <sz val="11"/>
      <color rgb="FF000000"/>
      <name val="Arial"/>
      <family val="2"/>
    </font>
    <font>
      <u/>
      <sz val="11"/>
      <color theme="10"/>
      <name val="Calibri"/>
      <family val="2"/>
      <charset val="1"/>
    </font>
  </fonts>
  <fills count="11">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rgb="FFF0F3FA"/>
        <bgColor indexed="64"/>
      </patternFill>
    </fill>
    <fill>
      <patternFill patternType="solid">
        <fgColor theme="4"/>
        <bgColor indexed="64"/>
      </patternFill>
    </fill>
    <fill>
      <patternFill patternType="solid">
        <fgColor rgb="FF0F192F"/>
        <bgColor indexed="64"/>
      </patternFill>
    </fill>
    <fill>
      <patternFill patternType="solid">
        <fgColor theme="3"/>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style="thin">
        <color theme="4" tint="0.39997558519241921"/>
      </top>
      <bottom style="thin">
        <color theme="4" tint="0.39997558519241921"/>
      </bottom>
      <diagonal/>
    </border>
    <border>
      <left/>
      <right/>
      <top/>
      <bottom style="thick">
        <color rgb="FF0F192F"/>
      </bottom>
      <diagonal/>
    </border>
    <border>
      <left/>
      <right/>
      <top style="thin">
        <color theme="3"/>
      </top>
      <bottom style="thin">
        <color theme="3"/>
      </bottom>
      <diagonal/>
    </border>
    <border>
      <left/>
      <right/>
      <top/>
      <bottom style="medium">
        <color theme="3"/>
      </bottom>
      <diagonal/>
    </border>
    <border>
      <left/>
      <right/>
      <top style="thin">
        <color indexed="64"/>
      </top>
      <bottom style="thin">
        <color indexed="64"/>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8">
    <xf numFmtId="0" fontId="0" fillId="0" borderId="0"/>
    <xf numFmtId="9" fontId="1" fillId="0" borderId="0" applyBorder="0" applyAlignment="0" applyProtection="0"/>
    <xf numFmtId="0" fontId="10" fillId="0" borderId="1"/>
    <xf numFmtId="0" fontId="12" fillId="0" borderId="4" applyAlignment="0"/>
    <xf numFmtId="0" fontId="14" fillId="5" borderId="0"/>
    <xf numFmtId="0" fontId="16" fillId="4" borderId="0"/>
    <xf numFmtId="0" fontId="20" fillId="0" borderId="5" applyAlignment="0"/>
    <xf numFmtId="0" fontId="32" fillId="0" borderId="0" applyNumberFormat="0" applyFill="0" applyBorder="0" applyAlignment="0" applyProtection="0"/>
  </cellStyleXfs>
  <cellXfs count="53">
    <xf numFmtId="0" fontId="0" fillId="0" borderId="0" xfId="0"/>
    <xf numFmtId="164" fontId="0" fillId="0" borderId="0" xfId="0" applyNumberFormat="1"/>
    <xf numFmtId="0" fontId="3" fillId="0" borderId="0" xfId="0" applyFont="1"/>
    <xf numFmtId="0" fontId="2" fillId="0" borderId="0" xfId="0" applyFont="1"/>
    <xf numFmtId="0" fontId="4" fillId="0" borderId="0" xfId="0" applyFont="1"/>
    <xf numFmtId="0" fontId="0" fillId="0" borderId="0" xfId="0" applyAlignment="1">
      <alignment wrapText="1"/>
    </xf>
    <xf numFmtId="0" fontId="5" fillId="0" borderId="0" xfId="0" applyFont="1"/>
    <xf numFmtId="0" fontId="7" fillId="0" borderId="0" xfId="0" applyFont="1"/>
    <xf numFmtId="0" fontId="6" fillId="2" borderId="2" xfId="0" applyFont="1" applyFill="1" applyBorder="1"/>
    <xf numFmtId="0" fontId="6" fillId="0" borderId="2" xfId="0" applyFont="1" applyBorder="1"/>
    <xf numFmtId="0" fontId="9" fillId="2" borderId="2" xfId="0" applyFont="1" applyFill="1" applyBorder="1"/>
    <xf numFmtId="0" fontId="9" fillId="0" borderId="2" xfId="0" applyFont="1" applyBorder="1"/>
    <xf numFmtId="0" fontId="9" fillId="2" borderId="2" xfId="0" applyFont="1" applyFill="1" applyBorder="1" applyAlignment="1">
      <alignment wrapText="1"/>
    </xf>
    <xf numFmtId="0" fontId="0" fillId="4" borderId="0" xfId="0" applyFill="1"/>
    <xf numFmtId="0" fontId="11" fillId="4" borderId="3" xfId="2" applyFont="1" applyFill="1" applyBorder="1"/>
    <xf numFmtId="0" fontId="13" fillId="4" borderId="4" xfId="3" applyFont="1" applyFill="1"/>
    <xf numFmtId="0" fontId="14" fillId="6" borderId="0" xfId="4" applyFill="1"/>
    <xf numFmtId="0" fontId="14" fillId="6" borderId="0" xfId="4" applyFill="1" applyAlignment="1">
      <alignment vertical="center"/>
    </xf>
    <xf numFmtId="0" fontId="15" fillId="6" borderId="0" xfId="4" applyFont="1" applyFill="1" applyAlignment="1">
      <alignment horizontal="left" vertical="center"/>
    </xf>
    <xf numFmtId="0" fontId="0" fillId="6" borderId="0" xfId="0" applyFill="1"/>
    <xf numFmtId="0" fontId="16" fillId="4" borderId="0" xfId="5"/>
    <xf numFmtId="0" fontId="17" fillId="4" borderId="0" xfId="2" applyFont="1" applyFill="1" applyBorder="1"/>
    <xf numFmtId="0" fontId="10" fillId="4" borderId="3" xfId="2" applyFill="1" applyBorder="1"/>
    <xf numFmtId="0" fontId="18" fillId="4" borderId="0" xfId="0" applyFont="1" applyFill="1"/>
    <xf numFmtId="0" fontId="19" fillId="4" borderId="4" xfId="3" applyFont="1" applyFill="1"/>
    <xf numFmtId="0" fontId="21" fillId="4" borderId="5" xfId="6" applyFont="1" applyFill="1"/>
    <xf numFmtId="0" fontId="0" fillId="4" borderId="6" xfId="0" applyFill="1" applyBorder="1" applyAlignment="1">
      <alignment horizontal="left" vertical="top" wrapText="1"/>
    </xf>
    <xf numFmtId="0" fontId="22" fillId="4" borderId="0" xfId="0" applyFont="1" applyFill="1"/>
    <xf numFmtId="164" fontId="0" fillId="0" borderId="0" xfId="0" applyNumberFormat="1" applyAlignment="1">
      <alignment wrapText="1"/>
    </xf>
    <xf numFmtId="164" fontId="0" fillId="7" borderId="0" xfId="0" applyNumberFormat="1" applyFill="1" applyAlignment="1">
      <alignment wrapText="1"/>
    </xf>
    <xf numFmtId="0" fontId="0" fillId="4" borderId="6" xfId="0" applyFill="1" applyBorder="1" applyAlignment="1">
      <alignment horizontal="left" vertical="top"/>
    </xf>
    <xf numFmtId="0" fontId="24" fillId="4" borderId="0" xfId="0" applyFont="1" applyFill="1"/>
    <xf numFmtId="0" fontId="25" fillId="4" borderId="4" xfId="3" applyFont="1" applyFill="1"/>
    <xf numFmtId="0" fontId="26" fillId="4" borderId="4" xfId="3" applyFont="1" applyFill="1"/>
    <xf numFmtId="0" fontId="27" fillId="4" borderId="4" xfId="3" applyFont="1" applyFill="1"/>
    <xf numFmtId="49" fontId="26" fillId="4" borderId="4" xfId="3" applyNumberFormat="1" applyFont="1" applyFill="1"/>
    <xf numFmtId="0" fontId="28" fillId="4" borderId="0" xfId="0" applyFont="1" applyFill="1"/>
    <xf numFmtId="0" fontId="29" fillId="4" borderId="0" xfId="0" applyFont="1" applyFill="1"/>
    <xf numFmtId="0" fontId="22" fillId="4" borderId="0" xfId="0" applyFont="1" applyFill="1" applyAlignment="1">
      <alignment wrapText="1"/>
    </xf>
    <xf numFmtId="9" fontId="1" fillId="0" borderId="0" xfId="1"/>
    <xf numFmtId="0" fontId="8" fillId="3" borderId="7" xfId="0" applyFont="1" applyFill="1" applyBorder="1" applyAlignment="1">
      <alignment wrapText="1"/>
    </xf>
    <xf numFmtId="0" fontId="8" fillId="3" borderId="8" xfId="0" applyFont="1" applyFill="1" applyBorder="1" applyAlignment="1">
      <alignment wrapText="1"/>
    </xf>
    <xf numFmtId="164" fontId="8" fillId="3" borderId="8" xfId="0" applyNumberFormat="1" applyFont="1" applyFill="1" applyBorder="1" applyAlignment="1">
      <alignment wrapText="1"/>
    </xf>
    <xf numFmtId="164" fontId="8" fillId="7" borderId="8" xfId="0" applyNumberFormat="1" applyFont="1" applyFill="1" applyBorder="1" applyAlignment="1">
      <alignment wrapText="1"/>
    </xf>
    <xf numFmtId="164" fontId="8" fillId="7" borderId="9" xfId="0" applyNumberFormat="1" applyFont="1" applyFill="1" applyBorder="1" applyAlignment="1">
      <alignment wrapText="1"/>
    </xf>
    <xf numFmtId="0" fontId="8" fillId="3" borderId="7" xfId="0" applyFont="1" applyFill="1" applyBorder="1"/>
    <xf numFmtId="0" fontId="8" fillId="3" borderId="8" xfId="0" applyFont="1" applyFill="1" applyBorder="1"/>
    <xf numFmtId="0" fontId="31" fillId="4" borderId="0" xfId="0" applyFont="1" applyFill="1" applyAlignment="1">
      <alignment wrapText="1"/>
    </xf>
    <xf numFmtId="0" fontId="0" fillId="9" borderId="0" xfId="0" applyFill="1"/>
    <xf numFmtId="0" fontId="9" fillId="10" borderId="2" xfId="0" applyFont="1" applyFill="1" applyBorder="1"/>
    <xf numFmtId="0" fontId="9" fillId="8" borderId="2" xfId="0" applyFont="1" applyFill="1" applyBorder="1"/>
    <xf numFmtId="0" fontId="6" fillId="2" borderId="0" xfId="0" applyFont="1" applyFill="1"/>
    <xf numFmtId="0" fontId="32" fillId="4" borderId="4" xfId="7" applyFill="1" applyBorder="1"/>
  </cellXfs>
  <cellStyles count="8">
    <cellStyle name="0_Header1" xfId="4" xr:uid="{694658E3-ED3D-4152-9C65-69B95E662D06}"/>
    <cellStyle name="0_Header2" xfId="2" xr:uid="{ED53846B-AC4E-4302-8204-EB1E0B7511D2}"/>
    <cellStyle name="0_HeaderUnderline" xfId="5" xr:uid="{C7066F8C-6560-4570-82E7-022A45369D4B}"/>
    <cellStyle name="0_Table2Cell" xfId="3" xr:uid="{F64339C1-B304-40CF-A95E-19921E565AB9}"/>
    <cellStyle name="0_Table2Header" xfId="6" xr:uid="{F7CA27E6-FE6D-4B2F-B733-526177014C48}"/>
    <cellStyle name="Hyperlink" xfId="7" builtinId="8"/>
    <cellStyle name="Normal" xfId="0" builtinId="0"/>
    <cellStyle name="Percent" xfId="1" builtinId="5"/>
  </cellStyles>
  <dxfs count="94">
    <dxf>
      <font>
        <b/>
        <i val="0"/>
        <strike val="0"/>
        <condense val="0"/>
        <extend val="0"/>
        <outline val="0"/>
        <shadow val="0"/>
        <u val="none"/>
        <vertAlign val="baseline"/>
        <sz val="11"/>
        <color rgb="FF000000"/>
        <name val="Calibri"/>
        <family val="2"/>
        <scheme val="none"/>
      </font>
    </dxf>
    <dxf>
      <numFmt numFmtId="164" formatCode="0.0"/>
    </dxf>
    <dxf>
      <numFmt numFmtId="164" formatCode="0.0"/>
    </dxf>
    <dxf>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numFmt numFmtId="164" formatCode="0.0"/>
      <fill>
        <patternFill patternType="solid">
          <fgColor indexed="64"/>
          <bgColor theme="3"/>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indexed="64"/>
          <bgColor theme="3"/>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colors>
    <indexedColors>
      <rgbColor rgb="FF000000"/>
      <rgbColor rgb="FFEEEEEE"/>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2A6099"/>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1299069</xdr:colOff>
      <xdr:row>0</xdr:row>
      <xdr:rowOff>44873</xdr:rowOff>
    </xdr:from>
    <xdr:to>
      <xdr:col>5</xdr:col>
      <xdr:colOff>378059</xdr:colOff>
      <xdr:row>0</xdr:row>
      <xdr:rowOff>460186</xdr:rowOff>
    </xdr:to>
    <xdr:pic>
      <xdr:nvPicPr>
        <xdr:cNvPr id="3" name="Picture 2" descr="Disclaimer | NLOG">
          <a:extLst>
            <a:ext uri="{FF2B5EF4-FFF2-40B4-BE49-F238E27FC236}">
              <a16:creationId xmlns:a16="http://schemas.microsoft.com/office/drawing/2014/main" id="{65EBEEFE-2725-4938-8AE0-994126B073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7736" y="44873"/>
          <a:ext cx="1585687" cy="425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C50F110-1ACD-4DD9-934A-6DD85659EC05}" name="Table9" displayName="Table9" ref="A1:H66" totalsRowShown="0" headerRowDxfId="93" headerRowBorderDxfId="92" tableBorderDxfId="91">
  <autoFilter ref="A1:H66" xr:uid="{00000000-0009-0000-0000-000007000000}"/>
  <tableColumns count="8">
    <tableColumn id="1" xr3:uid="{9412FFE4-298F-4D70-B525-7B44A1D20D54}" name="Energiedrager"/>
    <tableColumn id="2" xr3:uid="{3D2AC605-4EEE-4A44-845E-B60F0D5BD628}" name="Gebouwtype"/>
    <tableColumn id="3" xr3:uid="{76866CB3-6CB0-4577-B116-3CACF6DA00B6}" name="Aantal panden"/>
    <tableColumn id="4" xr3:uid="{B17BBF4F-3747-4CED-80C7-1E4F042A5498}" name="Gemiddelde kental (m3/m2)" dataDxfId="90"/>
    <tableColumn id="5" xr3:uid="{F8C5623F-3E27-44DC-91D0-AAB1F56CE2B3}" name="Q1 kental (m3/m2)" dataDxfId="89"/>
    <tableColumn id="6" xr3:uid="{6E0931DB-3DCE-43FC-B928-5D0BB63710FF}" name="Mediaan kental (m3/m2)" dataDxfId="88"/>
    <tableColumn id="7" xr3:uid="{69F09390-9FEE-4124-8993-9D4EC7DDFBE0}" name="Q3 kental (m3/m2)" dataDxfId="87"/>
    <tableColumn id="8" xr3:uid="{47473B78-0550-48CB-92F0-3B6F1E0EA148}" name="Gewogen gemiddelde kental (m3/m2)" dataDxfId="8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15D4EB3-5A9D-4B62-9B41-BAAAE4EE5B73}" name="Table10" displayName="Table10" ref="A1:J330" totalsRowShown="0" headerRowDxfId="85" headerRowBorderDxfId="84" tableBorderDxfId="83">
  <autoFilter ref="A1:J330" xr:uid="{00000000-0009-0000-0000-000008000000}"/>
  <tableColumns count="10">
    <tableColumn id="1" xr3:uid="{A0C5EF2B-F97B-44E7-8FD9-066B05DA65FB}" name="Energiedrager"/>
    <tableColumn id="2" xr3:uid="{E8EF7CF1-7F0C-4118-B090-F14B2453388E}" name="Gebouwtype"/>
    <tableColumn id="3" xr3:uid="{B0A3B8F7-9400-4390-AB0C-5D4EE8308FF6}" name="Bouwjaarklasse"/>
    <tableColumn id="4" xr3:uid="{7BC30C71-CD4A-4CC8-94C2-6A23A5AE4C63}" name="Aantal panden"/>
    <tableColumn id="5" xr3:uid="{8FFA27A4-4BCA-4BDE-9780-426A38FDC8C1}" name="Aandeel panden per gebouwtype"/>
    <tableColumn id="6" xr3:uid="{94F47363-6A64-4543-A079-D120BAA534EE}" name="Gemiddelde kental (m3/m2)" dataDxfId="82"/>
    <tableColumn id="7" xr3:uid="{9660F28E-E146-4999-9833-8323BA1F2531}" name="Q1 kental (m3/m2)" dataDxfId="81"/>
    <tableColumn id="8" xr3:uid="{43B52337-2340-4600-9F3E-C24C29ABE4D3}" name="Mediaan kental (m3/m2)" dataDxfId="80"/>
    <tableColumn id="9" xr3:uid="{13D724E1-AE56-4C51-8CEE-53F39BFA92AD}" name="Q3 kental (m3/m2)" dataDxfId="79"/>
    <tableColumn id="10" xr3:uid="{47A3D9C5-E49D-4F86-8B77-94D9E0509ADA}" name="Gewogen gemiddelde kental (m3/m2)" dataDxfId="7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B5A0F7C-50B1-4B37-BD6C-A4B7EC1C09CA}" name="Table11" displayName="Table11" ref="A1:J411" totalsRowShown="0" headerRowDxfId="77" headerRowBorderDxfId="76" tableBorderDxfId="75">
  <autoFilter ref="A1:J411" xr:uid="{00000000-0009-0000-0000-000009000000}"/>
  <tableColumns count="10">
    <tableColumn id="1" xr3:uid="{1ED4E28D-27DB-4084-BD7A-67E63BFA19B8}" name="Energiedrager"/>
    <tableColumn id="2" xr3:uid="{498AEBA6-4500-4872-9291-F6BFB280FD2C}" name="Gebouwtype"/>
    <tableColumn id="3" xr3:uid="{431033CD-D077-4F5B-B988-3B1D20EDF3A0}" name="Oppervlakteklasse"/>
    <tableColumn id="4" xr3:uid="{F2DB368B-E762-4EF6-9C36-884ACB127F62}" name="Aantal panden"/>
    <tableColumn id="5" xr3:uid="{77BE587D-1462-4433-A619-154CC1664317}" name="Aandeel panden per gebouwtype"/>
    <tableColumn id="6" xr3:uid="{F61C46D3-7705-479C-A7DB-E19C75766A17}" name="Gemiddelde kental (m3/m2)" dataDxfId="74"/>
    <tableColumn id="7" xr3:uid="{C05EDD80-5E36-40A6-A646-1A2522AA7C66}" name="Q1 kental (m3/m2)" dataDxfId="73"/>
    <tableColumn id="8" xr3:uid="{82836D9A-4DCE-49BD-AEBA-CC398CDC35B2}" name="Mediaan kental (m3/m2)" dataDxfId="72"/>
    <tableColumn id="9" xr3:uid="{84AD1A7F-9523-455D-9088-6D2B2277C51E}" name="Q3 kental (m3/m2)" dataDxfId="71"/>
    <tableColumn id="10" xr3:uid="{F86573C2-7EA8-4FC3-9557-4B8958940EE9}" name="Gewogen gemiddelde kental (m3/m2)" dataDxfId="7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CB59C73-BCD5-4377-A7A8-F82E8DCC585E}" name="Table13" displayName="Table13" ref="A1:H66" totalsRowShown="0" headerRowDxfId="69" headerRowBorderDxfId="68">
  <autoFilter ref="A1:H66" xr:uid="{00000000-0009-0000-0000-00000B000000}"/>
  <tableColumns count="8">
    <tableColumn id="1" xr3:uid="{7AE325E6-9ABE-41F8-B639-3D5398C9602E}" name="Energiedrager"/>
    <tableColumn id="2" xr3:uid="{80CCB5FE-609E-4297-B6DC-43B32960D527}" name="Gebouwtype"/>
    <tableColumn id="3" xr3:uid="{7F26BA32-B33E-4C02-AB22-B092CDE207A6}" name="Aantal panden"/>
    <tableColumn id="4" xr3:uid="{D8C588FE-9708-42A7-920D-E5FD74C8D4B9}" name="Gemiddelde kental (m3/m2)" dataDxfId="67"/>
    <tableColumn id="5" xr3:uid="{7AEEC331-8829-4131-A78C-ABFB72990A50}" name="Q1 kental (m3/m2)" dataDxfId="66"/>
    <tableColumn id="6" xr3:uid="{65484C8D-FF08-4BFB-AC85-04ECF141455C}" name="Mediaan kental (m3/m2)" dataDxfId="65"/>
    <tableColumn id="7" xr3:uid="{76D59A0D-DF83-42BD-B564-137D6C99E53A}" name="Q3 kental (m3/m2)" dataDxfId="64"/>
    <tableColumn id="8" xr3:uid="{D5A660CC-5A45-457F-8431-E3B256B5BFFC}" name="Gewogen gemiddelde kental (m3/m2)" dataDxfId="6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268CE21-4DC9-4EF0-80F2-BEDCD771E9C9}" name="Table2" displayName="Table2" ref="A1:M66" totalsRowShown="0" headerRowDxfId="62">
  <autoFilter ref="A1:M66" xr:uid="{00000000-0009-0000-0000-000000000000}"/>
  <tableColumns count="13">
    <tableColumn id="1" xr3:uid="{255E9ED1-D5EB-470B-8267-67C8439A7BCD}" name="Energiedrager"/>
    <tableColumn id="2" xr3:uid="{7EB8A756-DE66-471D-B18F-ADB621D6AE83}" name="Gebouwtype"/>
    <tableColumn id="3" xr3:uid="{B08EC818-2365-46B6-9CF1-AD71D85DCAB3}" name="Aantal panden"/>
    <tableColumn id="4" xr3:uid="{C4E229BF-4AF9-49EF-BC0F-FD66B134CD76}" name="Gemiddelde kental (kWh/m2)" dataDxfId="61"/>
    <tableColumn id="5" xr3:uid="{160C057D-5A31-4010-AF1F-58F903F213C0}" name="Q1 kental (kWh/m2)" dataDxfId="60"/>
    <tableColumn id="6" xr3:uid="{229F8073-8948-444C-AEDC-3646301DA369}" name="Mediaan kental (kWh/m2)" dataDxfId="59"/>
    <tableColumn id="7" xr3:uid="{5029B2C8-B132-44A3-9BBC-EE434A7C321C}" name="Q3 kental (kWh/m2)" dataDxfId="58"/>
    <tableColumn id="8" xr3:uid="{C3FC9C15-1990-401E-8633-D8CFB93D4CAC}" name="Gewogen gemiddelde kental (kWh/m2)" dataDxfId="57"/>
    <tableColumn id="9" xr3:uid="{1A1585FD-9355-4322-8072-95D27E5189CF}" name="Gemiddelde kental inclusief eigenverbruik zonnestroom (kWh/m2)" dataDxfId="56"/>
    <tableColumn id="10" xr3:uid="{1AABFABE-E972-49AC-B3E2-C9B30189B6E8}" name="Q1 kental inclusief eigenverbruik zonnestroom (kWh/m2)" dataDxfId="55"/>
    <tableColumn id="11" xr3:uid="{FADF5144-ADCC-44B7-9FAC-2D8B1AE4A0AA}" name="Mediaan kental inclusief eigenverbruik zonnestroom (kWh/m2)" dataDxfId="54"/>
    <tableColumn id="12" xr3:uid="{1C5C1945-9D44-4F6A-9252-AA848F0826DA}" name="Q3 kental inclusief eigenverbruik zonnestroom (kWh/m2)" dataDxfId="53"/>
    <tableColumn id="13" xr3:uid="{6AC5304E-C356-4D35-8E8D-199BBD82DC03}" name="Gewogen gemiddelde kental inclusief eigenverbruik zonnestroom (kWh/m2)" dataDxfId="5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8F7BA3-9BFA-49A8-9EF1-E6BF2ACB2B37}" name="Table3" displayName="Table3" ref="A1:O334" totalsRowShown="0" headerRowDxfId="51">
  <autoFilter ref="A1:O334" xr:uid="{00000000-0009-0000-0000-000001000000}"/>
  <tableColumns count="15">
    <tableColumn id="1" xr3:uid="{A7D81D6C-C9DF-4381-923E-DAD83E91FF91}" name="Energiedrager"/>
    <tableColumn id="2" xr3:uid="{31043277-4250-4445-9E16-B058E66063BE}" name="Gebouwtype"/>
    <tableColumn id="3" xr3:uid="{CA040843-E3AF-4843-BA74-C86A93C673F6}" name="Bouwjaarklasse"/>
    <tableColumn id="4" xr3:uid="{7245BF6F-A93C-4B37-B467-CC279DE9031F}" name="Aantal panden"/>
    <tableColumn id="5" xr3:uid="{63BCC2D4-F782-40EF-84BD-7AFBB68F8DF3}" name="Aandeel panden per gebouwtype"/>
    <tableColumn id="6" xr3:uid="{41C169A0-0CAD-4249-BD96-5712C07EAAA3}" name="Gemiddelde kental (kWh/m2)" dataDxfId="50"/>
    <tableColumn id="7" xr3:uid="{0539643D-60B2-4922-A3FC-36F91FEA94AE}" name="Q1 kental (kWh/m2)" dataDxfId="49"/>
    <tableColumn id="8" xr3:uid="{D741B99A-2C38-4C82-97A9-B1F49FA06972}" name="Mediaan kental (kWh/m2)" dataDxfId="48"/>
    <tableColumn id="9" xr3:uid="{F025C679-3A28-47F6-B34F-B2B1F3557876}" name="Q3 kental (kWh/m2)" dataDxfId="47"/>
    <tableColumn id="10" xr3:uid="{3147EFD4-8561-47E6-9F0C-32EBE3CC113C}" name="Gewogen gemiddelde kental (kWh/m2)" dataDxfId="46"/>
    <tableColumn id="11" xr3:uid="{271D0118-ADFA-4E72-9CF1-D14987E8F7B6}" name="Gemiddelde kental inclusief eigenverbruik zonnestroom (kWh/m2)" dataDxfId="45"/>
    <tableColumn id="12" xr3:uid="{BB24A1B0-F8BD-46A7-BFD1-9390EDAC8F20}" name="Q1 kental inclusief eigenverbruik zonnestroom (kWh/m2)" dataDxfId="44"/>
    <tableColumn id="13" xr3:uid="{10615F10-56DB-477F-95DA-5156F17917C6}" name="Mediaan kental inclusief eigenverbruik zonnestroom (kWh/m2)" dataDxfId="43"/>
    <tableColumn id="14" xr3:uid="{88B8FA68-18AC-4E24-8DB9-0D59E2D89D21}" name="Q3 kental inclusief eigenverbruik zonnestroom (kWh/m2)" dataDxfId="42"/>
    <tableColumn id="15" xr3:uid="{EF9BA779-5B4B-43E3-819F-BB44A12EABBD}" name="Gewogen gemiddelde kental inclusief eigenverbruik zonnestroom (kWh/m2)" dataDxfId="4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205C36-20FF-482C-B824-6B1C7C2D5B96}" name="Table4" displayName="Table4" ref="A1:O415" totalsRowShown="0" headerRowDxfId="40">
  <autoFilter ref="A1:O415" xr:uid="{00000000-0009-0000-0000-000002000000}"/>
  <tableColumns count="15">
    <tableColumn id="1" xr3:uid="{D69662B0-A54B-4A44-A02B-B173529D7546}" name="Energiedrager"/>
    <tableColumn id="2" xr3:uid="{81D154CA-94C6-474C-B1DF-270E75F82EA0}" name="Gebouwtype"/>
    <tableColumn id="3" xr3:uid="{F258D85C-084F-46CB-B165-4D457F2E3D33}" name="Oppervlakteklasse"/>
    <tableColumn id="4" xr3:uid="{B25E24CE-32D0-4C30-AFAD-C29645E2ED97}" name="Aantal panden"/>
    <tableColumn id="5" xr3:uid="{35107B6D-58C1-4988-8DAB-2BC123B287C4}" name="Aandeel panden per gebouwtype"/>
    <tableColumn id="6" xr3:uid="{34145E35-58C3-4B2D-98EC-35FBC7A27729}" name="Gemiddelde kental (kWh/m2)" dataDxfId="39"/>
    <tableColumn id="7" xr3:uid="{16960B50-E9FD-42E0-BFD0-3526EF3419A8}" name="Q1 kental (kWh/m2)" dataDxfId="38"/>
    <tableColumn id="8" xr3:uid="{9361A0AF-E9B4-40D8-883B-37BDE17DE458}" name="Mediaan kental (kWh/m2)" dataDxfId="37"/>
    <tableColumn id="9" xr3:uid="{902A0DB0-0D8F-42C4-9DA0-AE09FAF3F154}" name="Q3 kental (kWh/m2)" dataDxfId="36"/>
    <tableColumn id="10" xr3:uid="{D884EDF8-0C13-4A34-8E5F-842C1278963D}" name="Gewogen gemiddelde kental (kWh/m2)" dataDxfId="35"/>
    <tableColumn id="11" xr3:uid="{A1A66A04-81CE-4F02-8F16-0944C2A05F79}" name="Gemiddelde kental inclusief eigenverbruik zonnestroom (kWh/m2)" dataDxfId="34"/>
    <tableColumn id="12" xr3:uid="{3791CDCB-C9C5-4BDD-99B8-70EB17E4F86F}" name="Q1 kental inclusief eigenverbruik zonnestroom (kWh/m2)" dataDxfId="33"/>
    <tableColumn id="13" xr3:uid="{F48B9171-FA68-42E0-8589-9384B02062C8}" name="Mediaan kental inclusief eigenverbruik zonnestroom (kWh/m2)" dataDxfId="32"/>
    <tableColumn id="14" xr3:uid="{3819D8AF-D2A7-43F2-AA2A-5B8E6BD3B198}" name="Q3 kental inclusief eigenverbruik zonnestroom (kWh/m2)" dataDxfId="31"/>
    <tableColumn id="15" xr3:uid="{5136F63A-6AED-4279-B0C2-97EC728E1995}" name="Gewogen gemiddelde kental inclusief eigenverbruik zonnestroom (kWh/m2)" dataDxfId="3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FC4E0F-5D0D-4070-BB0F-557E9BE22E23}" name="Table6" displayName="Table6" ref="A1:M66" totalsRowShown="0" headerRowDxfId="29" headerRowBorderDxfId="28" tableBorderDxfId="27">
  <autoFilter ref="A1:M66" xr:uid="{00000000-0009-0000-0000-000004000000}"/>
  <tableColumns count="13">
    <tableColumn id="1" xr3:uid="{50497D90-7D01-49B8-BA83-F0BBDBBCE44D}" name="Energiedrager"/>
    <tableColumn id="2" xr3:uid="{69C90BF0-B845-40AE-B291-DD256CDB74AE}" name="Gebouwtype"/>
    <tableColumn id="3" xr3:uid="{9982BFC3-6ACD-448F-98DE-6F34248132E5}" name="Aantal panden"/>
    <tableColumn id="4" xr3:uid="{E6F930B2-9B3A-408F-89FB-3CDC20D881FF}" name="Gemiddelde kental (kWh/m2)" dataDxfId="26"/>
    <tableColumn id="5" xr3:uid="{75574CA3-EB7A-4FEA-9F05-AFCF8D4BBCF3}" name="Q1 kental (kWh/m2)" dataDxfId="25"/>
    <tableColumn id="6" xr3:uid="{ED1CB6E2-CD00-489B-9184-7A69102E7709}" name="Mediaan kental (kWh/m2)" dataDxfId="24"/>
    <tableColumn id="7" xr3:uid="{FE2BABA7-B811-4E77-9B37-F47D542193D3}" name="Q3 kental (kWh/m2)" dataDxfId="23"/>
    <tableColumn id="8" xr3:uid="{2F508152-1525-488E-A19C-6D90F19C528C}" name="Gewogen gemiddelde kental (kWh/m2)" dataDxfId="22"/>
    <tableColumn id="9" xr3:uid="{F92CA249-0821-44B3-B210-856229BCB2A6}" name="Gemiddelde kental inclusief eigenverbruik zonnestroom (kWh/m2)" dataDxfId="21"/>
    <tableColumn id="10" xr3:uid="{E7DCD34F-3D0F-43BA-A319-AF285259D28F}" name="Q1 kental inclusief eigenverbruik zonnestroom (kWh/m2)" dataDxfId="20"/>
    <tableColumn id="11" xr3:uid="{F657A37D-CF8F-4DC6-84F7-4E7367D74E8D}" name="Mediaan kental inclusief eigenverbruik zonnestroom (kWh/m2)" dataDxfId="19"/>
    <tableColumn id="12" xr3:uid="{31F4EFA6-F406-4A43-9953-72AFE7F42E2F}" name="Q3 kental inclusief eigenverbruik zonnestroom (kWh/m2)" dataDxfId="18"/>
    <tableColumn id="13" xr3:uid="{EC753DC2-3469-4817-8B85-DF935FEDA446}" name="Gewogen gemiddelde kental inclusief eigenverbruik zonnestroom (kWh/m2)" dataDxfId="1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B255BAE-9683-4142-B48A-1ED9241AA8A7}" name="Table7" displayName="Table7" ref="A1:O168" totalsRowShown="0" headerRowDxfId="16" headerRowBorderDxfId="15" tableBorderDxfId="14">
  <autoFilter ref="A1:O168" xr:uid="{00000000-0009-0000-0000-000005000000}"/>
  <tableColumns count="15">
    <tableColumn id="1" xr3:uid="{99300D0F-3D7F-4C68-8BF1-407F5D3DFAB2}" name="Energiedrager"/>
    <tableColumn id="2" xr3:uid="{C0EE8A45-19BD-49A0-9414-DCF312BF5F0A}" name="Gebouwtype"/>
    <tableColumn id="3" xr3:uid="{7B90EDEF-7F33-46FA-9FC8-D095FA613D93}" name="Categorie zonnestroom en teruglevering"/>
    <tableColumn id="4" xr3:uid="{D6CF6340-609F-44FC-B047-9BF1969A0814}" name="Aantal panden"/>
    <tableColumn id="5" xr3:uid="{920F2F33-3171-4A08-AA86-6593610868D0}" name="Aandeel panden per gebouwtype"/>
    <tableColumn id="6" xr3:uid="{E4B789BE-1B43-4C6D-834E-E422E09040E8}" name="Gemiddelde kental (kWh/m2)" dataDxfId="13"/>
    <tableColumn id="7" xr3:uid="{489A7C8A-4842-41D3-8124-668934121D9B}" name="Q1 kental (kWh/m2)" dataDxfId="12"/>
    <tableColumn id="8" xr3:uid="{C2F33644-7F86-473D-9043-57CB834CFC0E}" name="Mediaan kental (kWh/m2)" dataDxfId="11"/>
    <tableColumn id="9" xr3:uid="{8A5FE449-9D2F-4C0B-9CCE-1CFF6BD6D06B}" name="Q3 kental (kWh/m2)" dataDxfId="10"/>
    <tableColumn id="10" xr3:uid="{42E3F2D5-038E-4C80-84F9-4291DE1F6A2A}" name="Gewogen gemiddelde kental (kWh/m2)" dataDxfId="9"/>
    <tableColumn id="11" xr3:uid="{004161C9-6E7C-4AD1-8D67-4EF5FDB95735}" name="Gemiddelde kental inclusief eigenverbruik zonnestroom (kWh/m2)" dataDxfId="8"/>
    <tableColumn id="12" xr3:uid="{CF5D193F-6B5D-4796-8983-62E60688FDA2}" name="Q1 kental inclusief eigenverbruik zonnestroom (kWh/m2)" dataDxfId="7"/>
    <tableColumn id="13" xr3:uid="{A4D8F2AB-F7A3-4CDC-A1D7-733D152E02AB}" name="Mediaan kental inclusief eigenverbruik zonnestroom (kWh/m2)" dataDxfId="6"/>
    <tableColumn id="14" xr3:uid="{FA4127F9-D368-4FD6-9D3C-577C9197F512}" name="Q3 kental inclusief eigenverbruik zonnestroom (kWh/m2)" dataDxfId="5"/>
    <tableColumn id="15" xr3:uid="{88A08798-F1D3-400B-AAC3-2262A17F27D8}" name="Gewogen gemiddelde kental inclusief eigenverbruik zonnestroom (kWh/m2)" dataDxfId="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D58206E-15CF-4EB2-8D61-D3E7932E7A1F}" name="Table8" displayName="Table8" ref="A1:G66" totalsRowShown="0" headerRowDxfId="3">
  <autoFilter ref="A1:G66" xr:uid="{00000000-0009-0000-0000-000006000000}"/>
  <tableColumns count="7">
    <tableColumn id="1" xr3:uid="{C6A80EA8-B627-41E5-9A4B-D1961290A27A}" name="Energiedrager"/>
    <tableColumn id="2" xr3:uid="{68CF3B4A-E520-4BCB-9980-6BDD8534A9AE}" name="Gebouwtype"/>
    <tableColumn id="3" xr3:uid="{3B309D10-0C05-4970-A66A-48A578DB5834}" name="Aantal panden"/>
    <tableColumn id="4" xr3:uid="{1A6F56D5-5CE7-4BEB-8D9D-C2327DB72010}" name="Aantal panden met zonnestroomproductie"/>
    <tableColumn id="5" xr3:uid="{4DCBBBED-A6A9-4A55-8BD9-307A02618611}" name="Aandeel panden met zonnestroomproductie"/>
    <tableColumn id="6" xr3:uid="{2B8899A0-C4A8-4722-8EE2-941BD2D9CABF}" name="Gemiddelde zonnestroomproductie kental (kWh/m2) " dataDxfId="2"/>
    <tableColumn id="7" xr3:uid="{E36B5B22-AF5F-4A28-B42E-B7D80FD11526}" name="Gewogen gemiddelde zonnestroomproductie kental (kWh/m2) " dataDxfId="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5BD8F0-7F71-4F70-A9EB-EDB5FA6A4BFC}" name="Table1" displayName="Table1" ref="A15:K80" totalsRowShown="0" headerRowDxfId="0">
  <autoFilter ref="A15:K80" xr:uid="{655BD8F0-7F71-4F70-A9EB-EDB5FA6A4BFC}"/>
  <tableColumns count="11">
    <tableColumn id="1" xr3:uid="{73F99979-947B-4BAB-8693-7775130433C2}" name="gebouwtype_keuze"/>
    <tableColumn id="2" xr3:uid="{ADBF9D6B-6424-4E9C-A755-7900E72B5128}" name="Aantal panden in tab elek_kental_totaal_">
      <calculatedColumnFormula>IF(SUMIF(elek_kental_2023!$B$2:$B$10000,A16,elek_kental_2023!$C$2:$C$10000)&gt;0,SUMIF(elek_kental_2023!$B$2:$B$10000,A16,elek_kental_2023!$C$2:$C$10000),"")</calculatedColumnFormula>
    </tableColumn>
    <tableColumn id="3" xr3:uid="{38D12390-6597-4CB7-89D4-40A69B3FE490}" name="Aantal panden in tab elek_kental_bouwj_">
      <calculatedColumnFormula>IF(SUMIF(elek_kental_bouwj_2023!$B$2:$B$10000,A16,elek_kental_bouwj_2023!$D$2:$D$10000)&gt;0,SUMIF(elek_kental_bouwj_2023!$B$2:$B$10000,A16,elek_kental_bouwj_2023!$D$2:$D$10000),"")</calculatedColumnFormula>
    </tableColumn>
    <tableColumn id="4" xr3:uid="{C068336C-133B-4761-9F88-9E01A701F0A6}" name="Aantal panden in tab elek_kental_opp_">
      <calculatedColumnFormula>IF(SUMIF(elek_kental_opp_2023!$B$2:$B$10000,A16,elek_kental_opp_2023!$D$2:$D$10000)&gt;0,SUMIF(elek_kental_opp_2023!$B$2:$B$10000,A16,elek_kental_opp_2023!$D$2:$D$10000),"")</calculatedColumnFormula>
    </tableColumn>
    <tableColumn id="5" xr3:uid="{A4B8B581-1DD4-4ACB-8F37-4B9B5CB6CB35}" name="Aantal panden in tab elek_kental_subsets_">
      <calculatedColumnFormula>IF(SUMIF(elek_kental_subsets_2023!$B$2:$B$10001,A16,elek_kental_subsets_2023!$D$2:$D$10001)&gt;0,SUMIF(elek_kental_subsets_2023!$B$2:$B$10001,A16,elek_kental_subsets_2023!$D$2:$D$10001),"")</calculatedColumnFormula>
    </tableColumn>
    <tableColumn id="7" xr3:uid="{B255B1E5-6E84-4253-B601-ABC44D06AC25}" name="Aantal panden in tab elek_kental_diensten_">
      <calculatedColumnFormula>IF(SUMIF(elek_kental_diensten_2023!$B$2:$B$10000,A16,elek_kental_diensten_2023!$C$2:$C$10000)&gt;0,SUMIF(elek_kental_diensten_2023!$B$2:$B$10000,A16,elek_kental_diensten_2023!$C$2:$C$10000),"")</calculatedColumnFormula>
    </tableColumn>
    <tableColumn id="8" xr3:uid="{AAA9AA92-8414-4FE0-8DFF-6440D9F9C637}" name="Aantal panden in tab zonnestroom_kentallen_totaal_">
      <calculatedColumnFormula>IF(SUMIF(zonnestroom_kentallen_2023!$B$2:$B$10000,A16,zonnestroom_kentallen_2023!$C$2:$C$10000)&gt;0,SUMIF(zonnestroom_kentallen_2023!$B$2:$B$10000,A16,zonnestroom_kentallen_2023!$C$2:$C$10000),"")</calculatedColumnFormula>
    </tableColumn>
    <tableColumn id="9" xr3:uid="{5C4C7CBB-4770-4995-9856-126D898A9781}" name="Aantal panden in tab gas_kental_totaal_">
      <calculatedColumnFormula>IF(SUMIF(gas_kental_2023!$B$2:$B$10000,A16,gas_kental_2023!$C$2:$C$10000)&gt;0,SUMIF(gas_kental_2023!$B$2:$B$10000,A16,gas_kental_2023!$C$2:$C$10000),"")</calculatedColumnFormula>
    </tableColumn>
    <tableColumn id="10" xr3:uid="{9CA1A527-0EEE-40E2-A3F2-832CBF69CC8B}" name="Aantal panden in tab gas_kental_bouwj_">
      <calculatedColumnFormula>IF(SUMIF(gas_kental_bouwj_2023!$B$2:$B$10000,A16,gas_kental_bouwj_2023!$D$2:$D$10000)&gt;0,SUMIF(gas_kental_bouwj_2023!$B$2:$B$10000,A16,gas_kental_bouwj_2023!$D$2:$D$10000),"")</calculatedColumnFormula>
    </tableColumn>
    <tableColumn id="11" xr3:uid="{435802AC-55C8-4009-BBD7-69F215D19E8C}" name="Aantal panden in tab gas_kental_opp_">
      <calculatedColumnFormula>IF(SUMIF(gas_kental_opp_2023!$B$2:$B$10000,A16,gas_kental_opp_2023!$D$2:$D$10000)&gt;0,SUMIF(gas_kental_opp_2023!$B$2:$B$10000,A16,gas_kental_opp_2023!$D$2:$D$10000),"")</calculatedColumnFormula>
    </tableColumn>
    <tableColumn id="13" xr3:uid="{9E1FEEB2-D51B-45B6-94AF-A028DDD19C79}" name="Aantal panden in tab gas_kental_diensten_">
      <calculatedColumnFormula>IF(SUMIF(gas_kental_diensten_2023!$B$2:$B$10000,A16,gas_kental_diensten_2023!$C$2:$C$10000)&gt;0,SUMIF(gas_kental_diensten_2023!$B$2:$B$10000,A16,gas_kental_diensten_2023!$C$2:$C$10000),"")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F107D-5269-4F1B-9A90-562A9B4CAB5C}">
  <sheetPr>
    <tabColor theme="1"/>
  </sheetPr>
  <dimension ref="A1:BY254"/>
  <sheetViews>
    <sheetView tabSelected="1" topLeftCell="A4" zoomScale="80" zoomScaleNormal="80" workbookViewId="0">
      <selection activeCell="C34" sqref="C34"/>
    </sheetView>
  </sheetViews>
  <sheetFormatPr defaultRowHeight="15" x14ac:dyDescent="0.25"/>
  <cols>
    <col min="3" max="3" width="77.140625" customWidth="1"/>
    <col min="4" max="4" width="28.28515625" customWidth="1"/>
    <col min="5" max="5" width="36.7109375" bestFit="1" customWidth="1"/>
  </cols>
  <sheetData>
    <row r="1" spans="1:77" s="19" customFormat="1" ht="39.75" customHeight="1" x14ac:dyDescent="0.45">
      <c r="A1" s="16"/>
      <c r="B1" s="17"/>
      <c r="C1" s="18" t="s">
        <v>131</v>
      </c>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row>
    <row r="2" spans="1:77" ht="22.5" x14ac:dyDescent="0.45">
      <c r="A2" s="20"/>
      <c r="B2" s="20"/>
      <c r="C2" s="21"/>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row>
    <row r="3" spans="1:77" x14ac:dyDescent="0.2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row>
    <row r="4" spans="1:77" ht="21" thickBot="1" x14ac:dyDescent="0.45">
      <c r="A4" s="13"/>
      <c r="B4" s="13"/>
      <c r="C4" s="14" t="s">
        <v>134</v>
      </c>
      <c r="D4" s="22"/>
      <c r="E4" s="22"/>
      <c r="F4" s="22"/>
      <c r="G4" s="22"/>
      <c r="H4" s="22"/>
      <c r="I4" s="22"/>
      <c r="J4" s="22"/>
      <c r="K4" s="22"/>
      <c r="L4" s="22"/>
      <c r="M4" s="22"/>
      <c r="N4" s="22"/>
      <c r="O4" s="22"/>
      <c r="P4" s="22"/>
      <c r="Q4" s="22"/>
      <c r="R4" s="22"/>
      <c r="S4" s="22"/>
      <c r="T4" s="22"/>
      <c r="U4" s="22"/>
      <c r="V4" s="22"/>
      <c r="W4" s="22"/>
      <c r="X4" s="22"/>
      <c r="Y4" s="22"/>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row>
    <row r="5" spans="1:77" ht="15.75" thickTop="1" x14ac:dyDescent="0.25">
      <c r="A5" s="13"/>
      <c r="B5" s="13"/>
      <c r="C5" s="20"/>
      <c r="D5" s="23"/>
      <c r="E5" s="20"/>
      <c r="F5" s="20"/>
      <c r="G5" s="20"/>
      <c r="H5" s="20"/>
      <c r="I5" s="20"/>
      <c r="J5" s="20"/>
      <c r="K5" s="20"/>
      <c r="L5" s="20"/>
      <c r="M5" s="20"/>
      <c r="N5" s="20"/>
      <c r="O5" s="20"/>
      <c r="P5" s="20"/>
      <c r="Q5" s="20"/>
      <c r="R5" s="20"/>
      <c r="S5" s="20"/>
      <c r="T5" s="20"/>
      <c r="U5" s="20"/>
      <c r="V5" s="20"/>
      <c r="W5" s="20"/>
      <c r="X5" s="20"/>
      <c r="Y5" s="20"/>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row>
    <row r="6" spans="1:77" ht="15.75" x14ac:dyDescent="0.25">
      <c r="A6" s="13"/>
      <c r="B6" s="13"/>
      <c r="C6" s="31"/>
      <c r="D6" s="32" t="s">
        <v>126</v>
      </c>
      <c r="E6" s="33" t="s">
        <v>133</v>
      </c>
      <c r="F6" s="34"/>
      <c r="G6" s="34"/>
      <c r="H6" s="31"/>
      <c r="I6" s="31"/>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row>
    <row r="7" spans="1:77" ht="15.75" x14ac:dyDescent="0.25">
      <c r="A7" s="13"/>
      <c r="B7" s="13"/>
      <c r="C7" s="31"/>
      <c r="D7" s="32" t="s">
        <v>127</v>
      </c>
      <c r="E7" s="35" t="s">
        <v>132</v>
      </c>
      <c r="F7" s="34"/>
      <c r="G7" s="34"/>
      <c r="H7" s="31"/>
      <c r="I7" s="31"/>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row>
    <row r="8" spans="1:77" ht="15.75" x14ac:dyDescent="0.25">
      <c r="A8" s="13"/>
      <c r="B8" s="13"/>
      <c r="C8" s="31"/>
      <c r="D8" s="32" t="s">
        <v>154</v>
      </c>
      <c r="E8" s="33" t="s">
        <v>125</v>
      </c>
      <c r="F8" s="34"/>
      <c r="G8" s="34"/>
      <c r="H8" s="31"/>
      <c r="I8" s="31"/>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row>
    <row r="9" spans="1:77" ht="15.75" x14ac:dyDescent="0.25">
      <c r="A9" s="13"/>
      <c r="B9" s="13"/>
      <c r="C9" s="31"/>
      <c r="D9" s="31"/>
      <c r="E9" s="31"/>
      <c r="F9" s="31"/>
      <c r="G9" s="31"/>
      <c r="H9" s="31"/>
      <c r="I9" s="31"/>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row>
    <row r="10" spans="1:77" ht="15.75" x14ac:dyDescent="0.25">
      <c r="A10" s="13"/>
      <c r="B10" s="13"/>
      <c r="C10" s="36" t="s">
        <v>123</v>
      </c>
      <c r="D10" s="31"/>
      <c r="E10" s="31"/>
      <c r="F10" s="31"/>
      <c r="G10" s="31"/>
      <c r="H10" s="31"/>
      <c r="I10" s="31"/>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row>
    <row r="11" spans="1:77" ht="15.75" x14ac:dyDescent="0.25">
      <c r="A11" s="13"/>
      <c r="B11" s="13"/>
      <c r="C11" s="37"/>
      <c r="D11" s="31"/>
      <c r="E11" s="31"/>
      <c r="F11" s="31"/>
      <c r="G11" s="31"/>
      <c r="H11" s="31"/>
      <c r="I11" s="31"/>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row>
    <row r="12" spans="1:77" s="14" customFormat="1" ht="21" thickBot="1" x14ac:dyDescent="0.45">
      <c r="C12" s="14" t="s">
        <v>124</v>
      </c>
    </row>
    <row r="13" spans="1:77" s="13" customFormat="1" ht="15.75" thickTop="1" x14ac:dyDescent="0.25"/>
    <row r="14" spans="1:77" s="13" customFormat="1" ht="133.5" x14ac:dyDescent="0.25">
      <c r="C14" s="38" t="s">
        <v>207</v>
      </c>
    </row>
    <row r="15" spans="1:77" s="13" customFormat="1" x14ac:dyDescent="0.25">
      <c r="C15" s="38"/>
    </row>
    <row r="16" spans="1:77" s="13" customFormat="1" ht="43.5" x14ac:dyDescent="0.25">
      <c r="C16" s="38" t="s">
        <v>180</v>
      </c>
    </row>
    <row r="17" spans="1:77" s="13" customFormat="1" x14ac:dyDescent="0.25">
      <c r="C17" s="27"/>
    </row>
    <row r="18" spans="1:77" s="13" customFormat="1" ht="43.5" x14ac:dyDescent="0.25">
      <c r="C18" s="47" t="s">
        <v>201</v>
      </c>
    </row>
    <row r="19" spans="1:77" s="13" customFormat="1" x14ac:dyDescent="0.25">
      <c r="C19" s="47"/>
    </row>
    <row r="20" spans="1:77" s="13" customFormat="1" ht="44.25" x14ac:dyDescent="0.25">
      <c r="C20" s="38" t="s">
        <v>200</v>
      </c>
    </row>
    <row r="21" spans="1:77" s="13" customFormat="1" ht="14.45" customHeight="1" x14ac:dyDescent="0.25"/>
    <row r="22" spans="1:77" ht="18.75" customHeight="1" thickBot="1" x14ac:dyDescent="0.45">
      <c r="A22" s="13"/>
      <c r="B22" s="13"/>
      <c r="C22" s="22" t="s">
        <v>128</v>
      </c>
      <c r="D22" s="22"/>
      <c r="E22" s="22"/>
      <c r="F22" s="22"/>
      <c r="G22" s="22"/>
      <c r="H22" s="22"/>
      <c r="I22" s="22"/>
      <c r="J22" s="22"/>
      <c r="K22" s="22"/>
      <c r="L22" s="22"/>
      <c r="M22" s="22"/>
      <c r="N22" s="22"/>
      <c r="O22" s="22"/>
      <c r="P22" s="22"/>
      <c r="Q22" s="22"/>
      <c r="R22" s="22"/>
      <c r="S22" s="22"/>
      <c r="T22" s="22"/>
      <c r="U22" s="22"/>
      <c r="V22" s="22"/>
      <c r="W22" s="22"/>
      <c r="X22" s="22"/>
      <c r="Y22" s="22"/>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row>
    <row r="23" spans="1:77" ht="16.5" thickTop="1" thickBot="1" x14ac:dyDescent="0.3">
      <c r="A23" s="13"/>
      <c r="B23" s="13"/>
      <c r="C23" s="25" t="s">
        <v>129</v>
      </c>
      <c r="D23" s="25"/>
      <c r="E23" s="25" t="s">
        <v>130</v>
      </c>
      <c r="F23" s="25"/>
      <c r="G23" s="25"/>
      <c r="H23" s="25"/>
      <c r="I23" s="25"/>
      <c r="J23" s="25"/>
      <c r="K23" s="25"/>
      <c r="L23" s="25"/>
      <c r="M23" s="25"/>
      <c r="N23" s="25"/>
      <c r="O23" s="25"/>
      <c r="P23" s="25"/>
      <c r="Q23" s="25"/>
      <c r="R23" s="25"/>
      <c r="S23" s="25"/>
      <c r="T23" s="25"/>
      <c r="U23" s="25"/>
      <c r="V23" s="25"/>
      <c r="W23" s="25"/>
      <c r="X23" s="25"/>
      <c r="Y23" s="25"/>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row>
    <row r="24" spans="1:77" ht="15" customHeight="1" x14ac:dyDescent="0.25">
      <c r="A24" s="13"/>
      <c r="B24" s="13"/>
      <c r="C24" s="52" t="s">
        <v>135</v>
      </c>
      <c r="D24" s="15"/>
      <c r="E24" s="30" t="s">
        <v>155</v>
      </c>
      <c r="F24" s="26"/>
      <c r="G24" s="26"/>
      <c r="H24" s="26"/>
      <c r="I24" s="24"/>
      <c r="J24" s="15"/>
      <c r="K24" s="15"/>
      <c r="L24" s="15"/>
      <c r="M24" s="15"/>
      <c r="N24" s="15"/>
      <c r="O24" s="15"/>
      <c r="P24" s="15"/>
      <c r="Q24" s="15"/>
      <c r="R24" s="15"/>
      <c r="S24" s="15"/>
      <c r="T24" s="15"/>
      <c r="U24" s="15"/>
      <c r="V24" s="15"/>
      <c r="W24" s="15"/>
      <c r="X24" s="15"/>
      <c r="Y24" s="15"/>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row>
    <row r="25" spans="1:77" ht="15" customHeight="1" x14ac:dyDescent="0.25">
      <c r="A25" s="13"/>
      <c r="B25" s="13"/>
      <c r="C25" s="52" t="s">
        <v>96</v>
      </c>
      <c r="D25" s="15"/>
      <c r="E25" s="30" t="s">
        <v>156</v>
      </c>
      <c r="F25" s="26"/>
      <c r="G25" s="26"/>
      <c r="H25" s="26"/>
      <c r="I25" s="24"/>
      <c r="J25" s="15"/>
      <c r="K25" s="15"/>
      <c r="L25" s="15"/>
      <c r="M25" s="15"/>
      <c r="N25" s="15"/>
      <c r="O25" s="15"/>
      <c r="P25" s="15"/>
      <c r="Q25" s="15"/>
      <c r="R25" s="15"/>
      <c r="S25" s="15"/>
      <c r="T25" s="15"/>
      <c r="U25" s="15"/>
      <c r="V25" s="15"/>
      <c r="W25" s="15"/>
      <c r="X25" s="15"/>
      <c r="Y25" s="15"/>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row>
    <row r="26" spans="1:77" ht="15" customHeight="1" x14ac:dyDescent="0.25">
      <c r="A26" s="13"/>
      <c r="B26" s="13"/>
      <c r="C26" s="52" t="s">
        <v>97</v>
      </c>
      <c r="D26" s="15"/>
      <c r="E26" s="30" t="s">
        <v>157</v>
      </c>
      <c r="F26" s="26"/>
      <c r="G26" s="26"/>
      <c r="H26" s="26"/>
      <c r="I26" s="24"/>
      <c r="J26" s="15"/>
      <c r="K26" s="15"/>
      <c r="L26" s="15"/>
      <c r="M26" s="15"/>
      <c r="N26" s="15"/>
      <c r="O26" s="15"/>
      <c r="P26" s="15"/>
      <c r="Q26" s="15"/>
      <c r="R26" s="15"/>
      <c r="S26" s="15"/>
      <c r="T26" s="15"/>
      <c r="U26" s="15"/>
      <c r="V26" s="15"/>
      <c r="W26" s="15"/>
      <c r="X26" s="15"/>
      <c r="Y26" s="15"/>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row>
    <row r="27" spans="1:77" ht="15" customHeight="1" x14ac:dyDescent="0.25">
      <c r="A27" s="13"/>
      <c r="B27" s="13"/>
      <c r="C27" s="52" t="s">
        <v>99</v>
      </c>
      <c r="D27" s="15"/>
      <c r="E27" s="30" t="s">
        <v>158</v>
      </c>
      <c r="F27" s="26"/>
      <c r="G27" s="26"/>
      <c r="H27" s="26"/>
      <c r="I27" s="24"/>
      <c r="J27" s="15"/>
      <c r="K27" s="15"/>
      <c r="L27" s="15"/>
      <c r="M27" s="15"/>
      <c r="N27" s="15"/>
      <c r="O27" s="15"/>
      <c r="P27" s="15"/>
      <c r="Q27" s="15"/>
      <c r="R27" s="15"/>
      <c r="S27" s="15"/>
      <c r="T27" s="15"/>
      <c r="U27" s="15"/>
      <c r="V27" s="15"/>
      <c r="W27" s="15"/>
      <c r="X27" s="15"/>
      <c r="Y27" s="15"/>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row>
    <row r="28" spans="1:77" ht="15" customHeight="1" x14ac:dyDescent="0.25">
      <c r="A28" s="13"/>
      <c r="B28" s="13"/>
      <c r="C28" s="52" t="s">
        <v>98</v>
      </c>
      <c r="D28" s="15"/>
      <c r="E28" s="30" t="s">
        <v>164</v>
      </c>
      <c r="F28" s="26"/>
      <c r="G28" s="26"/>
      <c r="H28" s="26"/>
      <c r="I28" s="24"/>
      <c r="J28" s="15"/>
      <c r="K28" s="15"/>
      <c r="L28" s="15"/>
      <c r="M28" s="15"/>
      <c r="N28" s="15"/>
      <c r="O28" s="15"/>
      <c r="P28" s="15"/>
      <c r="Q28" s="15"/>
      <c r="R28" s="15"/>
      <c r="S28" s="15"/>
      <c r="T28" s="15"/>
      <c r="U28" s="15"/>
      <c r="V28" s="15"/>
      <c r="W28" s="15"/>
      <c r="X28" s="15"/>
      <c r="Y28" s="15"/>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row>
    <row r="29" spans="1:77" ht="15" customHeight="1" x14ac:dyDescent="0.25">
      <c r="A29" s="13"/>
      <c r="B29" s="13"/>
      <c r="C29" s="52" t="s">
        <v>136</v>
      </c>
      <c r="D29" s="15"/>
      <c r="E29" s="30" t="s">
        <v>159</v>
      </c>
      <c r="F29" s="26"/>
      <c r="G29" s="26"/>
      <c r="H29" s="26"/>
      <c r="I29" s="24"/>
      <c r="J29" s="15"/>
      <c r="K29" s="15"/>
      <c r="L29" s="15"/>
      <c r="M29" s="15"/>
      <c r="N29" s="15"/>
      <c r="O29" s="15"/>
      <c r="P29" s="15"/>
      <c r="Q29" s="15"/>
      <c r="R29" s="15"/>
      <c r="S29" s="15"/>
      <c r="T29" s="15"/>
      <c r="U29" s="15"/>
      <c r="V29" s="15"/>
      <c r="W29" s="15"/>
      <c r="X29" s="15"/>
      <c r="Y29" s="15"/>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row>
    <row r="30" spans="1:77" ht="15" customHeight="1" x14ac:dyDescent="0.25">
      <c r="A30" s="13"/>
      <c r="B30" s="13"/>
      <c r="C30" s="52" t="s">
        <v>137</v>
      </c>
      <c r="D30" s="15"/>
      <c r="E30" s="30" t="s">
        <v>160</v>
      </c>
      <c r="F30" s="26"/>
      <c r="G30" s="26"/>
      <c r="H30" s="26"/>
      <c r="I30" s="24"/>
      <c r="J30" s="15"/>
      <c r="K30" s="15"/>
      <c r="L30" s="15"/>
      <c r="M30" s="15"/>
      <c r="N30" s="15"/>
      <c r="O30" s="15"/>
      <c r="P30" s="15"/>
      <c r="Q30" s="15"/>
      <c r="R30" s="15"/>
      <c r="S30" s="15"/>
      <c r="T30" s="15"/>
      <c r="U30" s="15"/>
      <c r="V30" s="15"/>
      <c r="W30" s="15"/>
      <c r="X30" s="15"/>
      <c r="Y30" s="15"/>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row>
    <row r="31" spans="1:77" ht="15" customHeight="1" x14ac:dyDescent="0.25">
      <c r="A31" s="13"/>
      <c r="B31" s="13"/>
      <c r="C31" s="52" t="s">
        <v>102</v>
      </c>
      <c r="D31" s="15"/>
      <c r="E31" s="30" t="s">
        <v>161</v>
      </c>
      <c r="F31" s="26"/>
      <c r="G31" s="26"/>
      <c r="H31" s="26"/>
      <c r="I31" s="24"/>
      <c r="J31" s="15"/>
      <c r="K31" s="15"/>
      <c r="L31" s="15"/>
      <c r="M31" s="15"/>
      <c r="N31" s="15"/>
      <c r="O31" s="15"/>
      <c r="P31" s="15"/>
      <c r="Q31" s="15"/>
      <c r="R31" s="15"/>
      <c r="S31" s="15"/>
      <c r="T31" s="15"/>
      <c r="U31" s="15"/>
      <c r="V31" s="15"/>
      <c r="W31" s="15"/>
      <c r="X31" s="15"/>
      <c r="Y31" s="15"/>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row>
    <row r="32" spans="1:77" ht="15" customHeight="1" x14ac:dyDescent="0.25">
      <c r="A32" s="13"/>
      <c r="B32" s="13"/>
      <c r="C32" s="52" t="s">
        <v>103</v>
      </c>
      <c r="D32" s="15"/>
      <c r="E32" s="30" t="s">
        <v>162</v>
      </c>
      <c r="F32" s="26"/>
      <c r="G32" s="26"/>
      <c r="H32" s="26"/>
      <c r="I32" s="24"/>
      <c r="J32" s="15"/>
      <c r="K32" s="15"/>
      <c r="L32" s="15"/>
      <c r="M32" s="15"/>
      <c r="N32" s="15"/>
      <c r="O32" s="15"/>
      <c r="P32" s="15"/>
      <c r="Q32" s="15"/>
      <c r="R32" s="15"/>
      <c r="S32" s="15"/>
      <c r="T32" s="15"/>
      <c r="U32" s="15"/>
      <c r="V32" s="15"/>
      <c r="W32" s="15"/>
      <c r="X32" s="15"/>
      <c r="Y32" s="15"/>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row>
    <row r="33" spans="1:77" ht="15" customHeight="1" x14ac:dyDescent="0.25">
      <c r="A33" s="13"/>
      <c r="B33" s="13"/>
      <c r="C33" s="52" t="s">
        <v>104</v>
      </c>
      <c r="D33" s="15"/>
      <c r="E33" s="30" t="s">
        <v>163</v>
      </c>
      <c r="F33" s="26"/>
      <c r="G33" s="26"/>
      <c r="H33" s="26"/>
      <c r="I33" s="24"/>
      <c r="J33" s="15"/>
      <c r="K33" s="15"/>
      <c r="L33" s="15"/>
      <c r="M33" s="15"/>
      <c r="N33" s="15"/>
      <c r="O33" s="15"/>
      <c r="P33" s="15"/>
      <c r="Q33" s="15"/>
      <c r="R33" s="15"/>
      <c r="S33" s="15"/>
      <c r="T33" s="15"/>
      <c r="U33" s="15"/>
      <c r="V33" s="15"/>
      <c r="W33" s="15"/>
      <c r="X33" s="15"/>
      <c r="Y33" s="15"/>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row>
    <row r="34" spans="1:77" ht="15" customHeight="1" x14ac:dyDescent="0.25">
      <c r="A34" s="13"/>
      <c r="B34" s="13"/>
      <c r="C34" s="52" t="s">
        <v>138</v>
      </c>
      <c r="D34" s="15"/>
      <c r="E34" s="30" t="s">
        <v>165</v>
      </c>
      <c r="F34" s="26"/>
      <c r="G34" s="26"/>
      <c r="H34" s="26"/>
      <c r="I34" s="24"/>
      <c r="J34" s="15"/>
      <c r="K34" s="15"/>
      <c r="L34" s="15"/>
      <c r="M34" s="15"/>
      <c r="N34" s="15"/>
      <c r="O34" s="15"/>
      <c r="P34" s="15"/>
      <c r="Q34" s="15"/>
      <c r="R34" s="15"/>
      <c r="S34" s="15"/>
      <c r="T34" s="15"/>
      <c r="U34" s="15"/>
      <c r="V34" s="15"/>
      <c r="W34" s="15"/>
      <c r="X34" s="15"/>
      <c r="Y34" s="15"/>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row>
    <row r="35" spans="1:77" s="13" customFormat="1" ht="15" customHeight="1" x14ac:dyDescent="0.25"/>
    <row r="36" spans="1:77" s="13" customFormat="1" ht="15" customHeight="1" x14ac:dyDescent="0.25"/>
    <row r="37" spans="1:77" s="14" customFormat="1" ht="21" thickBot="1" x14ac:dyDescent="0.45">
      <c r="C37" s="14" t="s">
        <v>199</v>
      </c>
    </row>
    <row r="38" spans="1:77" s="13" customFormat="1" ht="15.75" thickTop="1" x14ac:dyDescent="0.25"/>
    <row r="39" spans="1:77" s="13" customFormat="1" x14ac:dyDescent="0.25">
      <c r="C39" s="15" t="s">
        <v>139</v>
      </c>
      <c r="D39" s="15" t="s">
        <v>153</v>
      </c>
      <c r="E39" s="15"/>
      <c r="F39" s="15"/>
      <c r="G39" s="15"/>
      <c r="H39" s="15"/>
      <c r="I39" s="15"/>
      <c r="J39" s="15"/>
      <c r="K39" s="15"/>
      <c r="L39" s="15"/>
      <c r="M39" s="15"/>
      <c r="N39" s="15"/>
      <c r="O39" s="15"/>
      <c r="P39" s="15"/>
      <c r="Q39" s="15"/>
      <c r="R39" s="15"/>
      <c r="S39" s="15"/>
      <c r="T39" s="15"/>
      <c r="U39" s="15"/>
      <c r="V39" s="15"/>
      <c r="W39" s="15"/>
      <c r="X39" s="15"/>
      <c r="Y39" s="15"/>
    </row>
    <row r="40" spans="1:77" s="13" customFormat="1" x14ac:dyDescent="0.25">
      <c r="C40" s="15" t="s">
        <v>140</v>
      </c>
      <c r="D40" s="15" t="s">
        <v>152</v>
      </c>
      <c r="E40" s="15"/>
      <c r="F40" s="15"/>
      <c r="G40" s="15"/>
      <c r="H40" s="15"/>
      <c r="I40" s="15"/>
      <c r="J40" s="15"/>
      <c r="K40" s="15"/>
      <c r="L40" s="15"/>
      <c r="M40" s="15"/>
      <c r="N40" s="15"/>
      <c r="O40" s="15"/>
      <c r="P40" s="15"/>
      <c r="Q40" s="15"/>
      <c r="R40" s="15"/>
      <c r="S40" s="15"/>
      <c r="T40" s="15"/>
      <c r="U40" s="15"/>
      <c r="V40" s="15"/>
      <c r="W40" s="15"/>
      <c r="X40" s="15"/>
      <c r="Y40" s="15"/>
    </row>
    <row r="41" spans="1:77" s="13" customFormat="1" x14ac:dyDescent="0.25">
      <c r="C41" s="15" t="s">
        <v>110</v>
      </c>
      <c r="D41" s="15" t="s">
        <v>197</v>
      </c>
      <c r="E41" s="15"/>
      <c r="F41" s="15"/>
      <c r="G41" s="15"/>
      <c r="H41" s="15"/>
      <c r="I41" s="15"/>
      <c r="J41" s="15"/>
      <c r="K41" s="15"/>
      <c r="L41" s="15"/>
      <c r="M41" s="15"/>
      <c r="N41" s="15"/>
      <c r="O41" s="15"/>
      <c r="P41" s="15"/>
      <c r="Q41" s="15"/>
      <c r="R41" s="15"/>
      <c r="S41" s="15"/>
      <c r="T41" s="15"/>
      <c r="U41" s="15"/>
      <c r="V41" s="15"/>
      <c r="W41" s="15"/>
      <c r="X41" s="15"/>
      <c r="Y41" s="15"/>
    </row>
    <row r="42" spans="1:77" s="13" customFormat="1" x14ac:dyDescent="0.25">
      <c r="C42" s="15" t="s">
        <v>167</v>
      </c>
      <c r="D42" s="15" t="s">
        <v>198</v>
      </c>
      <c r="E42" s="15"/>
      <c r="F42" s="15"/>
      <c r="G42" s="15"/>
      <c r="H42" s="15"/>
      <c r="I42" s="15"/>
      <c r="J42" s="15"/>
      <c r="K42" s="15"/>
      <c r="L42" s="15"/>
      <c r="M42" s="15"/>
      <c r="N42" s="15"/>
      <c r="O42" s="15"/>
      <c r="P42" s="15"/>
      <c r="Q42" s="15"/>
      <c r="R42" s="15"/>
      <c r="S42" s="15"/>
      <c r="T42" s="15"/>
      <c r="U42" s="15"/>
      <c r="V42" s="15"/>
      <c r="W42" s="15"/>
      <c r="X42" s="15"/>
      <c r="Y42" s="15"/>
    </row>
    <row r="43" spans="1:77" s="13" customFormat="1" x14ac:dyDescent="0.25">
      <c r="C43" s="15" t="s">
        <v>141</v>
      </c>
      <c r="D43" s="15" t="s">
        <v>170</v>
      </c>
      <c r="E43" s="15"/>
      <c r="F43" s="15"/>
      <c r="G43" s="15"/>
      <c r="H43" s="15"/>
      <c r="I43" s="15"/>
      <c r="J43" s="15"/>
      <c r="K43" s="15"/>
      <c r="L43" s="15"/>
      <c r="M43" s="15"/>
      <c r="N43" s="15"/>
      <c r="O43" s="15"/>
      <c r="P43" s="15"/>
      <c r="Q43" s="15"/>
      <c r="R43" s="15"/>
      <c r="S43" s="15"/>
      <c r="T43" s="15"/>
      <c r="U43" s="15"/>
      <c r="V43" s="15"/>
      <c r="W43" s="15"/>
      <c r="X43" s="15"/>
      <c r="Y43" s="15"/>
    </row>
    <row r="44" spans="1:77" s="13" customFormat="1" x14ac:dyDescent="0.25">
      <c r="C44" s="15" t="s">
        <v>142</v>
      </c>
      <c r="D44" s="15" t="s">
        <v>171</v>
      </c>
      <c r="E44" s="15"/>
      <c r="F44" s="15"/>
      <c r="G44" s="15"/>
      <c r="H44" s="15"/>
      <c r="I44" s="15"/>
      <c r="J44" s="15"/>
      <c r="K44" s="15"/>
      <c r="L44" s="15"/>
      <c r="M44" s="15"/>
      <c r="N44" s="15"/>
      <c r="O44" s="15"/>
      <c r="P44" s="15"/>
      <c r="Q44" s="15"/>
      <c r="R44" s="15"/>
      <c r="S44" s="15"/>
      <c r="T44" s="15"/>
      <c r="U44" s="15"/>
      <c r="V44" s="15"/>
      <c r="W44" s="15"/>
      <c r="X44" s="15"/>
      <c r="Y44" s="15"/>
    </row>
    <row r="45" spans="1:77" s="13" customFormat="1" x14ac:dyDescent="0.25">
      <c r="C45" s="15" t="s">
        <v>143</v>
      </c>
      <c r="D45" s="15" t="s">
        <v>173</v>
      </c>
      <c r="E45" s="15"/>
      <c r="F45" s="15"/>
      <c r="G45" s="15"/>
      <c r="H45" s="15"/>
      <c r="I45" s="15"/>
      <c r="J45" s="15"/>
      <c r="K45" s="15"/>
      <c r="L45" s="15"/>
      <c r="M45" s="15"/>
      <c r="N45" s="15"/>
      <c r="O45" s="15"/>
      <c r="P45" s="15"/>
      <c r="Q45" s="15"/>
      <c r="R45" s="15"/>
      <c r="S45" s="15"/>
      <c r="T45" s="15"/>
      <c r="U45" s="15"/>
      <c r="V45" s="15"/>
      <c r="W45" s="15"/>
      <c r="X45" s="15"/>
      <c r="Y45" s="15"/>
    </row>
    <row r="46" spans="1:77" s="13" customFormat="1" x14ac:dyDescent="0.25">
      <c r="C46" s="15" t="s">
        <v>144</v>
      </c>
      <c r="D46" s="15" t="s">
        <v>172</v>
      </c>
      <c r="E46" s="15"/>
      <c r="F46" s="15"/>
      <c r="G46" s="15"/>
      <c r="H46" s="15"/>
      <c r="I46" s="15"/>
      <c r="J46" s="15"/>
      <c r="K46" s="15"/>
      <c r="L46" s="15"/>
      <c r="M46" s="15"/>
      <c r="N46" s="15"/>
      <c r="O46" s="15"/>
      <c r="P46" s="15"/>
      <c r="Q46" s="15"/>
      <c r="R46" s="15"/>
      <c r="S46" s="15"/>
      <c r="T46" s="15"/>
      <c r="U46" s="15"/>
      <c r="V46" s="15"/>
      <c r="W46" s="15"/>
      <c r="X46" s="15"/>
      <c r="Y46" s="15"/>
    </row>
    <row r="47" spans="1:77" s="13" customFormat="1" x14ac:dyDescent="0.25">
      <c r="C47" s="15" t="s">
        <v>145</v>
      </c>
      <c r="D47" s="15" t="s">
        <v>178</v>
      </c>
      <c r="E47" s="15"/>
      <c r="F47" s="15"/>
      <c r="G47" s="15"/>
      <c r="H47" s="15"/>
      <c r="I47" s="15"/>
      <c r="J47" s="15"/>
      <c r="K47" s="15"/>
      <c r="L47" s="15"/>
      <c r="M47" s="15"/>
      <c r="N47" s="15"/>
      <c r="O47" s="15"/>
      <c r="P47" s="15"/>
      <c r="Q47" s="15"/>
      <c r="R47" s="15"/>
      <c r="S47" s="15"/>
      <c r="T47" s="15"/>
      <c r="U47" s="15"/>
      <c r="V47" s="15"/>
      <c r="W47" s="15"/>
      <c r="X47" s="15"/>
      <c r="Y47" s="15"/>
    </row>
    <row r="48" spans="1:77" s="13" customFormat="1" x14ac:dyDescent="0.25">
      <c r="C48" s="15" t="s">
        <v>146</v>
      </c>
      <c r="D48" s="15" t="s">
        <v>174</v>
      </c>
      <c r="E48" s="15"/>
      <c r="F48" s="15"/>
      <c r="G48" s="15"/>
      <c r="H48" s="15"/>
      <c r="I48" s="15"/>
      <c r="J48" s="15"/>
      <c r="K48" s="15"/>
      <c r="L48" s="15"/>
      <c r="M48" s="15"/>
      <c r="N48" s="15"/>
      <c r="O48" s="15"/>
      <c r="P48" s="15"/>
      <c r="Q48" s="15"/>
      <c r="R48" s="15"/>
      <c r="S48" s="15"/>
      <c r="T48" s="15"/>
      <c r="U48" s="15"/>
      <c r="V48" s="15"/>
      <c r="W48" s="15"/>
      <c r="X48" s="15"/>
      <c r="Y48" s="15"/>
    </row>
    <row r="49" spans="3:25" s="13" customFormat="1" x14ac:dyDescent="0.25">
      <c r="C49" s="15" t="s">
        <v>147</v>
      </c>
      <c r="D49" s="15" t="s">
        <v>175</v>
      </c>
      <c r="E49" s="15"/>
      <c r="F49" s="15"/>
      <c r="G49" s="15"/>
      <c r="H49" s="15"/>
      <c r="I49" s="15"/>
      <c r="J49" s="15"/>
      <c r="K49" s="15"/>
      <c r="L49" s="15"/>
      <c r="M49" s="15"/>
      <c r="N49" s="15"/>
      <c r="O49" s="15"/>
      <c r="P49" s="15"/>
      <c r="Q49" s="15"/>
      <c r="R49" s="15"/>
      <c r="S49" s="15"/>
      <c r="T49" s="15"/>
      <c r="U49" s="15"/>
      <c r="V49" s="15"/>
      <c r="W49" s="15"/>
      <c r="X49" s="15"/>
      <c r="Y49" s="15"/>
    </row>
    <row r="50" spans="3:25" s="13" customFormat="1" x14ac:dyDescent="0.25">
      <c r="C50" s="15" t="s">
        <v>148</v>
      </c>
      <c r="D50" s="15" t="s">
        <v>177</v>
      </c>
      <c r="E50" s="15"/>
      <c r="F50" s="15"/>
      <c r="G50" s="15"/>
      <c r="H50" s="15"/>
      <c r="I50" s="15"/>
      <c r="J50" s="15"/>
      <c r="K50" s="15"/>
      <c r="L50" s="15"/>
      <c r="M50" s="15"/>
      <c r="N50" s="15"/>
      <c r="O50" s="15"/>
      <c r="P50" s="15"/>
      <c r="Q50" s="15"/>
      <c r="R50" s="15"/>
      <c r="S50" s="15"/>
      <c r="T50" s="15"/>
      <c r="U50" s="15"/>
      <c r="V50" s="15"/>
      <c r="W50" s="15"/>
      <c r="X50" s="15"/>
      <c r="Y50" s="15"/>
    </row>
    <row r="51" spans="3:25" s="13" customFormat="1" x14ac:dyDescent="0.25">
      <c r="C51" s="15" t="s">
        <v>149</v>
      </c>
      <c r="D51" s="15" t="s">
        <v>176</v>
      </c>
      <c r="E51" s="15"/>
      <c r="F51" s="15"/>
      <c r="G51" s="15"/>
      <c r="H51" s="15"/>
      <c r="I51" s="15"/>
      <c r="J51" s="15"/>
      <c r="K51" s="15"/>
      <c r="L51" s="15"/>
      <c r="M51" s="15"/>
      <c r="N51" s="15"/>
      <c r="O51" s="15"/>
      <c r="P51" s="15"/>
      <c r="Q51" s="15"/>
      <c r="R51" s="15"/>
      <c r="S51" s="15"/>
      <c r="T51" s="15"/>
      <c r="U51" s="15"/>
      <c r="V51" s="15"/>
      <c r="W51" s="15"/>
      <c r="X51" s="15"/>
      <c r="Y51" s="15"/>
    </row>
    <row r="52" spans="3:25" s="13" customFormat="1" x14ac:dyDescent="0.25">
      <c r="C52" s="15" t="s">
        <v>150</v>
      </c>
      <c r="D52" s="15" t="s">
        <v>179</v>
      </c>
      <c r="E52" s="15"/>
      <c r="F52" s="15"/>
      <c r="G52" s="15"/>
      <c r="H52" s="15"/>
      <c r="I52" s="15"/>
      <c r="J52" s="15"/>
      <c r="K52" s="15"/>
      <c r="L52" s="15"/>
      <c r="M52" s="15"/>
      <c r="N52" s="15"/>
      <c r="O52" s="15"/>
      <c r="P52" s="15"/>
      <c r="Q52" s="15"/>
      <c r="R52" s="15"/>
      <c r="S52" s="15"/>
      <c r="T52" s="15"/>
      <c r="U52" s="15"/>
      <c r="V52" s="15"/>
      <c r="W52" s="15"/>
      <c r="X52" s="15"/>
      <c r="Y52" s="15"/>
    </row>
    <row r="53" spans="3:25" s="13" customFormat="1" x14ac:dyDescent="0.25">
      <c r="C53" s="15" t="s">
        <v>181</v>
      </c>
      <c r="D53" s="15" t="s">
        <v>186</v>
      </c>
      <c r="E53" s="15"/>
      <c r="F53" s="15"/>
      <c r="G53" s="15"/>
      <c r="H53" s="15"/>
      <c r="I53" s="15"/>
      <c r="J53" s="15"/>
      <c r="K53" s="15"/>
      <c r="L53" s="15"/>
      <c r="M53" s="15"/>
      <c r="N53" s="15"/>
      <c r="O53" s="15"/>
      <c r="P53" s="15"/>
      <c r="Q53" s="15"/>
      <c r="R53" s="15"/>
      <c r="S53" s="15"/>
      <c r="T53" s="15"/>
      <c r="U53" s="15"/>
      <c r="V53" s="15"/>
      <c r="W53" s="15"/>
      <c r="X53" s="15"/>
      <c r="Y53" s="15"/>
    </row>
    <row r="54" spans="3:25" s="13" customFormat="1" x14ac:dyDescent="0.25">
      <c r="C54" s="15" t="s">
        <v>182</v>
      </c>
      <c r="D54" s="15" t="s">
        <v>185</v>
      </c>
      <c r="E54" s="15"/>
      <c r="F54" s="15"/>
      <c r="G54" s="15"/>
      <c r="H54" s="15"/>
      <c r="I54" s="15"/>
      <c r="J54" s="15"/>
      <c r="K54" s="15"/>
      <c r="L54" s="15"/>
      <c r="M54" s="15"/>
      <c r="N54" s="15"/>
      <c r="O54" s="15"/>
      <c r="P54" s="15"/>
      <c r="Q54" s="15"/>
      <c r="R54" s="15"/>
      <c r="S54" s="15"/>
      <c r="T54" s="15"/>
      <c r="U54" s="15"/>
      <c r="V54" s="15"/>
      <c r="W54" s="15"/>
      <c r="X54" s="15"/>
      <c r="Y54" s="15"/>
    </row>
    <row r="55" spans="3:25" s="13" customFormat="1" x14ac:dyDescent="0.25">
      <c r="C55" s="15" t="s">
        <v>183</v>
      </c>
      <c r="D55" s="15" t="s">
        <v>187</v>
      </c>
      <c r="E55" s="15"/>
      <c r="F55" s="15"/>
      <c r="G55" s="15"/>
      <c r="H55" s="15"/>
      <c r="I55" s="15"/>
      <c r="J55" s="15"/>
      <c r="K55" s="15"/>
      <c r="L55" s="15"/>
      <c r="M55" s="15"/>
      <c r="N55" s="15"/>
      <c r="O55" s="15"/>
      <c r="P55" s="15"/>
      <c r="Q55" s="15"/>
      <c r="R55" s="15"/>
      <c r="S55" s="15"/>
      <c r="T55" s="15"/>
      <c r="U55" s="15"/>
      <c r="V55" s="15"/>
      <c r="W55" s="15"/>
      <c r="X55" s="15"/>
      <c r="Y55" s="15"/>
    </row>
    <row r="56" spans="3:25" s="13" customFormat="1" x14ac:dyDescent="0.25">
      <c r="C56" s="15" t="s">
        <v>184</v>
      </c>
      <c r="D56" s="15" t="s">
        <v>188</v>
      </c>
      <c r="E56" s="15"/>
      <c r="F56" s="15"/>
      <c r="G56" s="15"/>
      <c r="H56" s="15"/>
      <c r="I56" s="15"/>
      <c r="J56" s="15"/>
      <c r="K56" s="15"/>
      <c r="L56" s="15"/>
      <c r="M56" s="15"/>
      <c r="N56" s="15"/>
      <c r="O56" s="15"/>
      <c r="P56" s="15"/>
      <c r="Q56" s="15"/>
      <c r="R56" s="15"/>
      <c r="S56" s="15"/>
      <c r="T56" s="15"/>
      <c r="U56" s="15"/>
      <c r="V56" s="15"/>
      <c r="W56" s="15"/>
      <c r="X56" s="15"/>
      <c r="Y56" s="15"/>
    </row>
    <row r="57" spans="3:25" s="13" customFormat="1" x14ac:dyDescent="0.25"/>
    <row r="58" spans="3:25" s="13" customFormat="1" x14ac:dyDescent="0.25"/>
    <row r="59" spans="3:25" s="13" customFormat="1" x14ac:dyDescent="0.25"/>
    <row r="60" spans="3:25" s="13" customFormat="1" x14ac:dyDescent="0.25"/>
    <row r="61" spans="3:25" s="13" customFormat="1" x14ac:dyDescent="0.25"/>
    <row r="62" spans="3:25" s="13" customFormat="1" x14ac:dyDescent="0.25"/>
    <row r="63" spans="3:25" s="13" customFormat="1" x14ac:dyDescent="0.25"/>
    <row r="64" spans="3:25"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row r="131" s="13" customFormat="1" x14ac:dyDescent="0.25"/>
    <row r="132" s="13" customFormat="1" x14ac:dyDescent="0.25"/>
    <row r="133" s="13" customFormat="1" x14ac:dyDescent="0.25"/>
    <row r="134" s="13" customFormat="1" x14ac:dyDescent="0.25"/>
    <row r="135" s="13" customFormat="1" x14ac:dyDescent="0.25"/>
    <row r="136" s="13" customFormat="1" x14ac:dyDescent="0.25"/>
    <row r="137" s="13" customFormat="1" x14ac:dyDescent="0.25"/>
    <row r="138" s="13" customFormat="1" x14ac:dyDescent="0.25"/>
    <row r="139" s="13" customFormat="1" x14ac:dyDescent="0.25"/>
    <row r="140" s="13" customFormat="1" x14ac:dyDescent="0.25"/>
    <row r="141" s="13" customFormat="1" x14ac:dyDescent="0.25"/>
    <row r="142" s="13" customFormat="1" x14ac:dyDescent="0.25"/>
    <row r="143" s="13" customFormat="1" x14ac:dyDescent="0.25"/>
    <row r="144" s="13" customFormat="1" x14ac:dyDescent="0.25"/>
    <row r="145" s="13" customFormat="1" x14ac:dyDescent="0.25"/>
    <row r="146" s="13" customFormat="1" x14ac:dyDescent="0.25"/>
    <row r="147" s="13" customFormat="1" x14ac:dyDescent="0.25"/>
    <row r="148" s="13" customFormat="1" x14ac:dyDescent="0.25"/>
    <row r="149" s="13" customFormat="1" x14ac:dyDescent="0.25"/>
    <row r="150" s="13" customFormat="1" x14ac:dyDescent="0.25"/>
    <row r="151" s="13" customFormat="1" x14ac:dyDescent="0.25"/>
    <row r="152" s="13" customFormat="1" x14ac:dyDescent="0.25"/>
    <row r="153" s="13" customFormat="1" x14ac:dyDescent="0.25"/>
    <row r="154" s="13" customFormat="1" x14ac:dyDescent="0.25"/>
    <row r="155" s="13" customFormat="1" x14ac:dyDescent="0.25"/>
    <row r="156" s="13" customFormat="1" x14ac:dyDescent="0.25"/>
    <row r="157" s="13" customFormat="1" x14ac:dyDescent="0.25"/>
    <row r="158" s="13" customFormat="1" x14ac:dyDescent="0.25"/>
    <row r="159" s="13" customFormat="1" x14ac:dyDescent="0.25"/>
    <row r="160" s="13" customFormat="1" x14ac:dyDescent="0.25"/>
    <row r="161" s="13" customFormat="1" x14ac:dyDescent="0.25"/>
    <row r="162" s="13" customFormat="1" x14ac:dyDescent="0.25"/>
    <row r="163" s="13" customFormat="1" x14ac:dyDescent="0.25"/>
    <row r="164" s="13" customFormat="1" x14ac:dyDescent="0.25"/>
    <row r="165" s="13" customFormat="1" x14ac:dyDescent="0.25"/>
    <row r="166" s="13" customFormat="1" x14ac:dyDescent="0.25"/>
    <row r="167" s="13" customFormat="1" x14ac:dyDescent="0.25"/>
    <row r="168" s="13" customFormat="1" x14ac:dyDescent="0.25"/>
    <row r="169" s="13" customFormat="1" x14ac:dyDescent="0.25"/>
    <row r="170" s="13" customFormat="1" x14ac:dyDescent="0.25"/>
    <row r="171" s="13" customFormat="1" x14ac:dyDescent="0.25"/>
    <row r="172" s="13" customFormat="1" x14ac:dyDescent="0.25"/>
    <row r="173" s="13" customFormat="1" x14ac:dyDescent="0.25"/>
    <row r="174" s="13" customFormat="1" x14ac:dyDescent="0.25"/>
    <row r="175" s="13" customFormat="1" x14ac:dyDescent="0.25"/>
    <row r="176" s="13" customFormat="1" x14ac:dyDescent="0.25"/>
    <row r="177" s="13" customFormat="1" x14ac:dyDescent="0.25"/>
    <row r="178" s="13" customFormat="1" x14ac:dyDescent="0.25"/>
    <row r="179" s="13" customFormat="1" x14ac:dyDescent="0.25"/>
    <row r="180" s="13" customFormat="1" x14ac:dyDescent="0.25"/>
    <row r="181" s="13" customFormat="1" x14ac:dyDescent="0.25"/>
    <row r="182" s="13" customFormat="1" x14ac:dyDescent="0.25"/>
    <row r="183" s="13" customFormat="1" x14ac:dyDescent="0.25"/>
    <row r="184" s="13" customFormat="1" x14ac:dyDescent="0.25"/>
    <row r="185" s="13" customFormat="1" x14ac:dyDescent="0.25"/>
    <row r="186" s="13" customFormat="1" x14ac:dyDescent="0.25"/>
    <row r="187" s="13" customFormat="1" x14ac:dyDescent="0.25"/>
    <row r="188" s="13" customFormat="1" x14ac:dyDescent="0.25"/>
    <row r="189" s="13" customFormat="1" x14ac:dyDescent="0.25"/>
    <row r="190" s="13" customFormat="1" x14ac:dyDescent="0.25"/>
    <row r="191" s="13" customFormat="1" x14ac:dyDescent="0.25"/>
    <row r="192" s="13" customFormat="1" x14ac:dyDescent="0.25"/>
    <row r="193" s="13" customFormat="1" x14ac:dyDescent="0.25"/>
    <row r="194" s="13" customFormat="1" x14ac:dyDescent="0.25"/>
    <row r="195" s="13" customFormat="1" x14ac:dyDescent="0.25"/>
    <row r="196" s="13" customFormat="1" x14ac:dyDescent="0.25"/>
    <row r="197" s="13" customFormat="1" x14ac:dyDescent="0.25"/>
    <row r="198" s="13" customFormat="1" x14ac:dyDescent="0.25"/>
    <row r="199" s="13" customFormat="1" x14ac:dyDescent="0.25"/>
    <row r="200" s="13" customFormat="1" x14ac:dyDescent="0.25"/>
    <row r="201" s="13" customFormat="1" x14ac:dyDescent="0.25"/>
    <row r="202" s="13" customFormat="1" x14ac:dyDescent="0.25"/>
    <row r="203" s="13" customFormat="1" x14ac:dyDescent="0.25"/>
    <row r="204" s="13" customFormat="1" x14ac:dyDescent="0.25"/>
    <row r="205" s="13" customFormat="1" x14ac:dyDescent="0.25"/>
    <row r="206" s="13" customFormat="1" x14ac:dyDescent="0.25"/>
    <row r="207" s="13" customFormat="1" x14ac:dyDescent="0.25"/>
    <row r="208" s="13" customFormat="1" x14ac:dyDescent="0.25"/>
    <row r="209" s="13" customFormat="1" x14ac:dyDescent="0.25"/>
    <row r="210" s="13" customFormat="1" x14ac:dyDescent="0.25"/>
    <row r="211" s="13" customFormat="1" x14ac:dyDescent="0.25"/>
    <row r="212" s="13" customFormat="1" x14ac:dyDescent="0.25"/>
    <row r="213" s="13" customFormat="1" x14ac:dyDescent="0.25"/>
    <row r="214" s="13" customFormat="1" x14ac:dyDescent="0.25"/>
    <row r="215" s="13" customFormat="1" x14ac:dyDescent="0.25"/>
    <row r="216" s="13" customFormat="1" x14ac:dyDescent="0.25"/>
    <row r="217" s="13" customFormat="1" x14ac:dyDescent="0.25"/>
    <row r="218" s="13" customFormat="1" x14ac:dyDescent="0.25"/>
    <row r="219" s="13" customFormat="1" x14ac:dyDescent="0.25"/>
    <row r="220" s="13" customFormat="1" x14ac:dyDescent="0.25"/>
    <row r="221" s="13" customFormat="1" x14ac:dyDescent="0.25"/>
    <row r="222" s="13" customFormat="1" x14ac:dyDescent="0.25"/>
    <row r="223" s="13" customFormat="1" x14ac:dyDescent="0.25"/>
    <row r="224" s="13" customFormat="1" x14ac:dyDescent="0.25"/>
    <row r="225" s="13" customFormat="1" x14ac:dyDescent="0.25"/>
    <row r="226" s="13" customFormat="1" x14ac:dyDescent="0.25"/>
    <row r="227" s="13" customFormat="1" x14ac:dyDescent="0.25"/>
    <row r="228" s="13" customFormat="1" x14ac:dyDescent="0.25"/>
    <row r="229" s="13" customFormat="1" x14ac:dyDescent="0.25"/>
    <row r="230" s="13" customFormat="1" x14ac:dyDescent="0.25"/>
    <row r="231" s="13" customFormat="1" x14ac:dyDescent="0.25"/>
    <row r="232" s="13" customFormat="1" x14ac:dyDescent="0.25"/>
    <row r="233" s="13" customFormat="1" x14ac:dyDescent="0.25"/>
    <row r="234" s="13" customFormat="1" x14ac:dyDescent="0.25"/>
    <row r="235" s="13" customFormat="1" x14ac:dyDescent="0.25"/>
    <row r="236" s="13" customFormat="1" x14ac:dyDescent="0.25"/>
    <row r="237" s="13" customFormat="1" x14ac:dyDescent="0.25"/>
    <row r="238" s="13" customFormat="1" x14ac:dyDescent="0.25"/>
    <row r="239" s="13" customFormat="1" x14ac:dyDescent="0.25"/>
    <row r="240" s="13" customFormat="1" x14ac:dyDescent="0.25"/>
    <row r="241" s="13" customFormat="1" x14ac:dyDescent="0.25"/>
    <row r="242" s="13" customFormat="1" x14ac:dyDescent="0.25"/>
    <row r="243" s="13" customFormat="1" x14ac:dyDescent="0.25"/>
    <row r="244" s="13" customFormat="1" x14ac:dyDescent="0.25"/>
    <row r="245" s="13" customFormat="1" x14ac:dyDescent="0.25"/>
    <row r="246" s="13" customFormat="1" x14ac:dyDescent="0.25"/>
    <row r="247" s="13" customFormat="1" x14ac:dyDescent="0.25"/>
    <row r="248" s="13" customFormat="1" x14ac:dyDescent="0.25"/>
    <row r="249" s="13" customFormat="1" x14ac:dyDescent="0.25"/>
    <row r="250" s="13" customFormat="1" x14ac:dyDescent="0.25"/>
    <row r="251" s="13" customFormat="1" x14ac:dyDescent="0.25"/>
    <row r="252" s="13" customFormat="1" x14ac:dyDescent="0.25"/>
    <row r="253" s="13" customFormat="1" x14ac:dyDescent="0.25"/>
    <row r="254" s="13" customFormat="1" x14ac:dyDescent="0.25"/>
  </sheetData>
  <hyperlinks>
    <hyperlink ref="C24" location="elek_kental_2023!A1" display="elek_kental_" xr:uid="{6FA4BB7C-EBE8-495E-97B2-345137C80FEE}"/>
    <hyperlink ref="C25" location="elek_kental_bouwj_2023!A1" display="elek_kental_bouwj_" xr:uid="{920DC9BA-576C-4F4B-9ECD-47A63F0CA191}"/>
    <hyperlink ref="C26" location="elek_kental_opp_2023!A1" display="elek_kental_opp_" xr:uid="{FB4858FD-E2AF-4802-B5A2-C651DCC894CD}"/>
    <hyperlink ref="C27" location="elek_kental_diensten_2023!A1" display="elek_kental_diensten_" xr:uid="{EE2F65DC-17F5-423F-A57B-2EA3FA1FA440}"/>
    <hyperlink ref="C28" location="elek_kental_subsets_2023!A1" display="elek_kental_subsets_" xr:uid="{C993FFA3-7154-4AE6-89EE-B1D69E06409A}"/>
    <hyperlink ref="C29" location="zonnestroom_kentallen_2023!A1" display="zonnestroom_kentallen_" xr:uid="{6B7CBDFA-34B7-4BE0-8B75-92A6639FC8BA}"/>
    <hyperlink ref="C30" location="gas_kental_2023!A1" display="gas_kental_" xr:uid="{3F897347-B214-4832-97D1-2C4E2201D250}"/>
    <hyperlink ref="C31" location="gas_kental_bouwj_2023!A1" display="gas_kental_bouwj_" xr:uid="{33066752-459D-44CE-A6E8-E8A21383140C}"/>
    <hyperlink ref="C32" location="gas_kental_opp_2023!A1" display="gas_kental_opp_" xr:uid="{D573936E-5A53-4EE6-828A-5E483699138D}"/>
    <hyperlink ref="C33" location="gas_kental_diensten_2023!A1" display="gas_kental_diensten_" xr:uid="{68C82361-4EE3-4049-89C2-99C31E7A255D}"/>
    <hyperlink ref="C34" location="populatie_overzicht_2023!A1" display="populatie_overzicht_" xr:uid="{427E437D-A06A-4E2B-8D25-9EC2A8F082D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sheetPr>
  <dimension ref="A1:H66"/>
  <sheetViews>
    <sheetView zoomScale="90" zoomScaleNormal="90" workbookViewId="0">
      <selection activeCell="J7" sqref="J7"/>
    </sheetView>
  </sheetViews>
  <sheetFormatPr defaultColWidth="10.7109375" defaultRowHeight="15" customHeight="1" x14ac:dyDescent="0.25"/>
  <cols>
    <col min="1" max="1" width="17.42578125" customWidth="1"/>
    <col min="2" max="2" width="71.42578125" customWidth="1"/>
    <col min="3" max="3" width="16.28515625" bestFit="1" customWidth="1"/>
    <col min="4" max="4" width="28.7109375" style="1" customWidth="1"/>
    <col min="5" max="5" width="20.7109375" style="1" customWidth="1"/>
    <col min="6" max="6" width="25.85546875" style="1" customWidth="1"/>
    <col min="7" max="7" width="20.7109375" style="1" customWidth="1"/>
    <col min="8" max="8" width="37" style="1" customWidth="1"/>
  </cols>
  <sheetData>
    <row r="1" spans="1:8" ht="59.45" customHeight="1" x14ac:dyDescent="0.25">
      <c r="A1" s="40" t="s">
        <v>139</v>
      </c>
      <c r="B1" s="41" t="s">
        <v>140</v>
      </c>
      <c r="C1" s="41" t="s">
        <v>110</v>
      </c>
      <c r="D1" s="42" t="s">
        <v>192</v>
      </c>
      <c r="E1" s="42" t="s">
        <v>193</v>
      </c>
      <c r="F1" s="42" t="s">
        <v>194</v>
      </c>
      <c r="G1" s="42" t="s">
        <v>195</v>
      </c>
      <c r="H1" s="42" t="s">
        <v>196</v>
      </c>
    </row>
    <row r="2" spans="1:8" x14ac:dyDescent="0.25">
      <c r="A2" t="s">
        <v>191</v>
      </c>
      <c r="B2" t="s">
        <v>1</v>
      </c>
      <c r="C2">
        <v>64</v>
      </c>
      <c r="D2" s="1">
        <v>25.389397060619299</v>
      </c>
      <c r="E2" s="1">
        <v>8.8026061007957495</v>
      </c>
      <c r="F2" s="1">
        <v>18.5585114797071</v>
      </c>
      <c r="G2" s="1">
        <v>35.345278450363203</v>
      </c>
      <c r="H2" s="1">
        <v>14.7264759045372</v>
      </c>
    </row>
    <row r="3" spans="1:8" x14ac:dyDescent="0.25">
      <c r="A3" t="s">
        <v>191</v>
      </c>
      <c r="B3" t="s">
        <v>2</v>
      </c>
      <c r="C3">
        <v>4403</v>
      </c>
      <c r="D3" s="1">
        <v>8.7797706399113906</v>
      </c>
      <c r="E3" s="1">
        <v>5.9761278953551598</v>
      </c>
      <c r="F3" s="1">
        <v>8.5016413011041507</v>
      </c>
      <c r="G3" s="1">
        <v>11.1075162024619</v>
      </c>
      <c r="H3" s="1">
        <v>7.1778125597308904</v>
      </c>
    </row>
    <row r="4" spans="1:8" x14ac:dyDescent="0.25">
      <c r="A4" t="s">
        <v>191</v>
      </c>
      <c r="B4" t="s">
        <v>3</v>
      </c>
      <c r="C4">
        <v>17441</v>
      </c>
      <c r="D4" s="1">
        <v>3.52844836438326</v>
      </c>
      <c r="E4" s="1">
        <v>0.33333333333333298</v>
      </c>
      <c r="F4" s="1">
        <v>1.9756097560975601</v>
      </c>
      <c r="G4" s="1">
        <v>4.8074074074074096</v>
      </c>
      <c r="H4" s="1">
        <v>3.29641975628823</v>
      </c>
    </row>
    <row r="5" spans="1:8" x14ac:dyDescent="0.25">
      <c r="A5" t="s">
        <v>191</v>
      </c>
      <c r="B5" t="s">
        <v>4</v>
      </c>
      <c r="C5">
        <v>10863</v>
      </c>
      <c r="D5" s="1">
        <v>4.5558584358390002</v>
      </c>
      <c r="E5" s="1">
        <v>1.3235676271638099</v>
      </c>
      <c r="F5" s="1">
        <v>3.1142857142857099</v>
      </c>
      <c r="G5" s="1">
        <v>5.7843727678021599</v>
      </c>
      <c r="H5" s="1">
        <v>3.7432781836415101</v>
      </c>
    </row>
    <row r="6" spans="1:8" x14ac:dyDescent="0.25">
      <c r="A6" t="s">
        <v>191</v>
      </c>
      <c r="B6" t="s">
        <v>5</v>
      </c>
      <c r="C6">
        <v>4852</v>
      </c>
      <c r="D6" s="1">
        <v>3.6370465434036099</v>
      </c>
      <c r="E6" s="1">
        <v>1.39391516893606</v>
      </c>
      <c r="F6" s="1">
        <v>2.7553603558576598</v>
      </c>
      <c r="G6" s="1">
        <v>4.7111993449252898</v>
      </c>
      <c r="H6" s="1">
        <v>2.94136262383967</v>
      </c>
    </row>
    <row r="7" spans="1:8" x14ac:dyDescent="0.25">
      <c r="A7" t="s">
        <v>191</v>
      </c>
      <c r="B7" t="s">
        <v>6</v>
      </c>
      <c r="C7">
        <v>4456</v>
      </c>
      <c r="D7" s="1">
        <v>4.2372965600594998</v>
      </c>
      <c r="E7" s="1">
        <v>1.4472415724947101</v>
      </c>
      <c r="F7" s="1">
        <v>2.9882482293078301</v>
      </c>
      <c r="G7" s="1">
        <v>5.31550909415121</v>
      </c>
      <c r="H7" s="1">
        <v>4.2259104626723003</v>
      </c>
    </row>
    <row r="8" spans="1:8" x14ac:dyDescent="0.25">
      <c r="A8" t="s">
        <v>191</v>
      </c>
      <c r="B8" t="s">
        <v>7</v>
      </c>
      <c r="C8">
        <v>9414</v>
      </c>
      <c r="D8" s="1">
        <v>4.0717778525798201</v>
      </c>
      <c r="E8" s="1">
        <v>1.3019810180681599</v>
      </c>
      <c r="F8" s="1">
        <v>2.9454043780170398</v>
      </c>
      <c r="G8" s="1">
        <v>5.3279099601734501</v>
      </c>
      <c r="H8" s="1">
        <v>3.5053023733582802</v>
      </c>
    </row>
    <row r="9" spans="1:8" x14ac:dyDescent="0.25">
      <c r="A9" t="s">
        <v>191</v>
      </c>
      <c r="B9" t="s">
        <v>8</v>
      </c>
      <c r="C9">
        <v>17325</v>
      </c>
      <c r="D9" s="1">
        <v>5.8057711723235199</v>
      </c>
      <c r="E9" s="1">
        <v>1.4874651810585</v>
      </c>
      <c r="F9" s="1">
        <v>3.4038461538461502</v>
      </c>
      <c r="G9" s="1">
        <v>6.4750580046403696</v>
      </c>
      <c r="H9" s="1">
        <v>7.6545413038183598</v>
      </c>
    </row>
    <row r="10" spans="1:8" x14ac:dyDescent="0.25">
      <c r="A10" t="s">
        <v>191</v>
      </c>
      <c r="B10" t="s">
        <v>9</v>
      </c>
      <c r="C10">
        <v>62179</v>
      </c>
      <c r="D10" s="1">
        <v>8.3650027987834594</v>
      </c>
      <c r="E10" s="1">
        <v>3.2820125493841501</v>
      </c>
      <c r="F10" s="1">
        <v>6.4777911164465802</v>
      </c>
      <c r="G10" s="1">
        <v>10.8736552920763</v>
      </c>
      <c r="H10" s="1">
        <v>5.7737558906836304</v>
      </c>
    </row>
    <row r="11" spans="1:8" x14ac:dyDescent="0.25">
      <c r="A11" t="s">
        <v>191</v>
      </c>
      <c r="B11" t="s">
        <v>10</v>
      </c>
      <c r="C11">
        <v>9150</v>
      </c>
      <c r="D11" s="1">
        <v>8.3503992110534995</v>
      </c>
      <c r="E11" s="1">
        <v>3.6939782752377899</v>
      </c>
      <c r="F11" s="1">
        <v>6.7122533748702002</v>
      </c>
      <c r="G11" s="1">
        <v>11.0393839129989</v>
      </c>
      <c r="H11" s="1">
        <v>7.5067889626187201</v>
      </c>
    </row>
    <row r="12" spans="1:8" x14ac:dyDescent="0.25">
      <c r="A12" t="s">
        <v>191</v>
      </c>
      <c r="B12" t="s">
        <v>11</v>
      </c>
      <c r="C12">
        <v>95</v>
      </c>
      <c r="D12" s="1">
        <v>10.743759592602601</v>
      </c>
      <c r="E12" s="1">
        <v>3.2799839138087701</v>
      </c>
      <c r="F12" s="1">
        <v>7.4026666666666703</v>
      </c>
      <c r="G12" s="1">
        <v>12.529715386515401</v>
      </c>
      <c r="H12" s="1">
        <v>7.6352790684255796</v>
      </c>
    </row>
    <row r="13" spans="1:8" x14ac:dyDescent="0.25">
      <c r="A13" t="s">
        <v>191</v>
      </c>
      <c r="B13" t="s">
        <v>12</v>
      </c>
      <c r="C13">
        <v>537</v>
      </c>
      <c r="D13" s="1">
        <v>8.3414802391927996</v>
      </c>
      <c r="E13" s="1">
        <v>4.6590909090909101</v>
      </c>
      <c r="F13" s="1">
        <v>7.7559681697612701</v>
      </c>
      <c r="G13" s="1">
        <v>11.125175808720099</v>
      </c>
      <c r="H13" s="1">
        <v>5.8734465244582701</v>
      </c>
    </row>
    <row r="14" spans="1:8" x14ac:dyDescent="0.25">
      <c r="A14" t="s">
        <v>191</v>
      </c>
      <c r="B14" t="s">
        <v>13</v>
      </c>
      <c r="C14">
        <v>51</v>
      </c>
      <c r="D14" s="1">
        <v>3.1413827867353699</v>
      </c>
      <c r="E14" s="1">
        <v>0.71090766180484</v>
      </c>
      <c r="F14" s="1">
        <v>2.1716269841269802</v>
      </c>
      <c r="G14" s="1">
        <v>4.8445539021308903</v>
      </c>
      <c r="H14" s="1">
        <v>3.9631854280510002</v>
      </c>
    </row>
    <row r="15" spans="1:8" x14ac:dyDescent="0.25">
      <c r="A15" t="s">
        <v>191</v>
      </c>
      <c r="B15" t="s">
        <v>14</v>
      </c>
      <c r="C15">
        <v>4217</v>
      </c>
      <c r="D15" s="1">
        <v>7.1494204034745401</v>
      </c>
      <c r="E15" s="1">
        <v>4.0506024096385502</v>
      </c>
      <c r="F15" s="1">
        <v>6.5523255813953503</v>
      </c>
      <c r="G15" s="1">
        <v>9.5698051948051894</v>
      </c>
      <c r="H15" s="1">
        <v>5.4915276348775999</v>
      </c>
    </row>
    <row r="16" spans="1:8" x14ac:dyDescent="0.25">
      <c r="A16" t="s">
        <v>191</v>
      </c>
      <c r="B16" t="s">
        <v>15</v>
      </c>
      <c r="C16">
        <v>19</v>
      </c>
      <c r="D16" s="1">
        <v>1535.19750607792</v>
      </c>
      <c r="H16" s="1">
        <v>177.99259693615801</v>
      </c>
    </row>
    <row r="17" spans="1:8" x14ac:dyDescent="0.25">
      <c r="A17" t="s">
        <v>191</v>
      </c>
      <c r="B17" t="s">
        <v>16</v>
      </c>
      <c r="C17">
        <v>84</v>
      </c>
      <c r="D17" s="1">
        <v>9.0292378403739093</v>
      </c>
      <c r="E17" s="1">
        <v>2.9882819566554502</v>
      </c>
      <c r="F17" s="1">
        <v>6.7747748713249596</v>
      </c>
      <c r="G17" s="1">
        <v>13.2595959563522</v>
      </c>
      <c r="H17" s="1">
        <v>7.4155819349860703</v>
      </c>
    </row>
    <row r="18" spans="1:8" x14ac:dyDescent="0.25">
      <c r="A18" t="s">
        <v>191</v>
      </c>
      <c r="B18" t="s">
        <v>17</v>
      </c>
      <c r="C18">
        <v>165</v>
      </c>
      <c r="D18" s="1">
        <v>6.86905411984272</v>
      </c>
      <c r="E18" s="1">
        <v>1.5906886517943699</v>
      </c>
      <c r="F18" s="1">
        <v>4.7830615942029002</v>
      </c>
      <c r="G18" s="1">
        <v>9.4503703703703703</v>
      </c>
      <c r="H18" s="1">
        <v>5.7562555069368697</v>
      </c>
    </row>
    <row r="19" spans="1:8" x14ac:dyDescent="0.25">
      <c r="A19" t="s">
        <v>191</v>
      </c>
      <c r="B19" t="s">
        <v>18</v>
      </c>
      <c r="C19">
        <v>3662</v>
      </c>
      <c r="D19" s="1">
        <v>4.9776830404079702</v>
      </c>
      <c r="E19" s="1">
        <v>0.81164931112775296</v>
      </c>
      <c r="F19" s="1">
        <v>2.7274169233794301</v>
      </c>
      <c r="G19" s="1">
        <v>6.6796950223870999</v>
      </c>
      <c r="H19" s="1">
        <v>4.2371655701869599</v>
      </c>
    </row>
    <row r="20" spans="1:8" x14ac:dyDescent="0.25">
      <c r="A20" t="s">
        <v>191</v>
      </c>
      <c r="B20" t="s">
        <v>19</v>
      </c>
      <c r="C20">
        <v>12076</v>
      </c>
      <c r="D20" s="1">
        <v>6.2104488569737502</v>
      </c>
      <c r="E20" s="1">
        <v>1.0624451754386</v>
      </c>
      <c r="F20" s="1">
        <v>3.76151970819221</v>
      </c>
      <c r="G20" s="1">
        <v>8.0537972484713691</v>
      </c>
      <c r="H20" s="1">
        <v>5.0506807756017</v>
      </c>
    </row>
    <row r="21" spans="1:8" x14ac:dyDescent="0.25">
      <c r="A21" t="s">
        <v>191</v>
      </c>
      <c r="B21" t="s">
        <v>20</v>
      </c>
      <c r="C21">
        <v>58</v>
      </c>
      <c r="D21" s="1">
        <v>10.264802391384601</v>
      </c>
      <c r="E21" s="1">
        <v>2.5460434863793902</v>
      </c>
      <c r="F21" s="1">
        <v>5.5564670415676298</v>
      </c>
      <c r="G21" s="1">
        <v>12.6165966386555</v>
      </c>
      <c r="H21" s="1">
        <v>15.4803594419191</v>
      </c>
    </row>
    <row r="22" spans="1:8" x14ac:dyDescent="0.25">
      <c r="A22" t="s">
        <v>191</v>
      </c>
      <c r="B22" t="s">
        <v>21</v>
      </c>
      <c r="C22">
        <v>37098</v>
      </c>
      <c r="D22" s="1">
        <v>9.2717452550238697</v>
      </c>
      <c r="E22" s="1">
        <v>5.4865753911806499</v>
      </c>
      <c r="F22" s="1">
        <v>8.6283882783882806</v>
      </c>
      <c r="G22" s="1">
        <v>12.1662844036697</v>
      </c>
      <c r="H22" s="1">
        <v>8.9186932514529005</v>
      </c>
    </row>
    <row r="23" spans="1:8" x14ac:dyDescent="0.25">
      <c r="A23" t="s">
        <v>191</v>
      </c>
      <c r="B23" t="s">
        <v>22</v>
      </c>
      <c r="C23">
        <v>2093</v>
      </c>
      <c r="D23" s="1">
        <v>94.789350601060306</v>
      </c>
      <c r="E23" s="1">
        <v>2.80662020905923</v>
      </c>
      <c r="F23" s="1">
        <v>8.9914893617021292</v>
      </c>
      <c r="G23" s="1">
        <v>27.587912087912098</v>
      </c>
      <c r="H23" s="1">
        <v>61.145815582536798</v>
      </c>
    </row>
    <row r="24" spans="1:8" x14ac:dyDescent="0.25">
      <c r="A24" t="s">
        <v>191</v>
      </c>
      <c r="B24" t="s">
        <v>23</v>
      </c>
      <c r="C24">
        <v>559</v>
      </c>
      <c r="D24" s="1">
        <v>3.2062555726598201</v>
      </c>
      <c r="E24" s="1">
        <v>1.61581296524767</v>
      </c>
      <c r="F24" s="1">
        <v>2.80209013716525</v>
      </c>
      <c r="G24" s="1">
        <v>4.0984495524010898</v>
      </c>
      <c r="H24" s="1">
        <v>2.72261003107824</v>
      </c>
    </row>
    <row r="25" spans="1:8" x14ac:dyDescent="0.25">
      <c r="A25" t="s">
        <v>191</v>
      </c>
      <c r="B25" t="s">
        <v>24</v>
      </c>
      <c r="C25">
        <v>2380</v>
      </c>
      <c r="D25" s="1">
        <v>12.1210616966589</v>
      </c>
      <c r="E25" s="1">
        <v>5.96100885753805</v>
      </c>
      <c r="F25" s="1">
        <v>10.908688209126799</v>
      </c>
      <c r="G25" s="1">
        <v>16.903674378444201</v>
      </c>
      <c r="H25" s="1">
        <v>9.8682948770155008</v>
      </c>
    </row>
    <row r="26" spans="1:8" x14ac:dyDescent="0.25">
      <c r="A26" t="s">
        <v>191</v>
      </c>
      <c r="B26" t="s">
        <v>25</v>
      </c>
      <c r="C26">
        <v>122</v>
      </c>
      <c r="D26" s="1">
        <v>4.0807196620852304</v>
      </c>
      <c r="E26" s="1">
        <v>1.8314940695983</v>
      </c>
      <c r="F26" s="1">
        <v>3.5255208333333301</v>
      </c>
      <c r="G26" s="1">
        <v>5.50112781954887</v>
      </c>
      <c r="H26" s="1">
        <v>2.67050039760846</v>
      </c>
    </row>
    <row r="27" spans="1:8" x14ac:dyDescent="0.25">
      <c r="A27" t="s">
        <v>191</v>
      </c>
      <c r="B27" t="s">
        <v>26</v>
      </c>
      <c r="C27">
        <v>19239</v>
      </c>
      <c r="D27" s="1">
        <v>7.84703554194778</v>
      </c>
      <c r="E27" s="1">
        <v>4.1269833833083496</v>
      </c>
      <c r="F27" s="1">
        <v>7.0830258302582996</v>
      </c>
      <c r="G27" s="1">
        <v>10.639649923896499</v>
      </c>
      <c r="H27" s="1">
        <v>5.9747663267905198</v>
      </c>
    </row>
    <row r="28" spans="1:8" x14ac:dyDescent="0.25">
      <c r="A28" t="s">
        <v>191</v>
      </c>
      <c r="B28" t="s">
        <v>27</v>
      </c>
      <c r="C28">
        <v>1477</v>
      </c>
      <c r="D28" s="1">
        <v>10.8041019813651</v>
      </c>
      <c r="E28" s="1">
        <v>6.9611650485436902</v>
      </c>
      <c r="F28" s="1">
        <v>10.133053221288501</v>
      </c>
      <c r="G28" s="1">
        <v>13.8558178752108</v>
      </c>
      <c r="H28" s="1">
        <v>9.3485718184433999</v>
      </c>
    </row>
    <row r="29" spans="1:8" x14ac:dyDescent="0.25">
      <c r="A29" t="s">
        <v>191</v>
      </c>
      <c r="B29" t="s">
        <v>28</v>
      </c>
      <c r="C29">
        <v>85</v>
      </c>
      <c r="D29" s="1">
        <v>3.8774402882408299</v>
      </c>
      <c r="E29" s="1">
        <v>0.59137254901960801</v>
      </c>
      <c r="F29" s="1">
        <v>1.83803816432739</v>
      </c>
      <c r="G29" s="1">
        <v>4.3110931277551803</v>
      </c>
      <c r="H29" s="1">
        <v>3.0567272786336699</v>
      </c>
    </row>
    <row r="30" spans="1:8" x14ac:dyDescent="0.25">
      <c r="A30" t="s">
        <v>191</v>
      </c>
      <c r="B30" t="s">
        <v>29</v>
      </c>
      <c r="C30">
        <v>10</v>
      </c>
      <c r="D30" s="1">
        <v>4.1695682025029601</v>
      </c>
      <c r="H30" s="1">
        <v>4.0553043975483796</v>
      </c>
    </row>
    <row r="31" spans="1:8" x14ac:dyDescent="0.25">
      <c r="A31" t="s">
        <v>191</v>
      </c>
      <c r="B31" t="s">
        <v>30</v>
      </c>
      <c r="C31">
        <v>17428</v>
      </c>
      <c r="D31" s="1">
        <v>8.0156507234940992</v>
      </c>
      <c r="E31" s="1">
        <v>4.6943181818181801</v>
      </c>
      <c r="F31" s="1">
        <v>7.3763900098645898</v>
      </c>
      <c r="G31" s="1">
        <v>10.4598743435859</v>
      </c>
      <c r="H31" s="1">
        <v>6.5718025810784901</v>
      </c>
    </row>
    <row r="32" spans="1:8" x14ac:dyDescent="0.25">
      <c r="A32" t="s">
        <v>191</v>
      </c>
      <c r="B32" t="s">
        <v>31</v>
      </c>
      <c r="C32">
        <v>6245</v>
      </c>
      <c r="D32" s="1">
        <v>12.3739499152757</v>
      </c>
      <c r="E32" s="1">
        <v>6.4265734265734302</v>
      </c>
      <c r="F32" s="1">
        <v>10.148148148148101</v>
      </c>
      <c r="G32" s="1">
        <v>15.900163666121101</v>
      </c>
      <c r="H32" s="1">
        <v>11.0672073928893</v>
      </c>
    </row>
    <row r="33" spans="1:8" x14ac:dyDescent="0.25">
      <c r="A33" t="s">
        <v>191</v>
      </c>
      <c r="B33" t="s">
        <v>32</v>
      </c>
      <c r="C33">
        <v>22217</v>
      </c>
      <c r="D33" s="1">
        <v>8.0631350617461006</v>
      </c>
      <c r="E33" s="1">
        <v>4.65818181818182</v>
      </c>
      <c r="F33" s="1">
        <v>7.22</v>
      </c>
      <c r="G33" s="1">
        <v>10.4814814814815</v>
      </c>
      <c r="H33" s="1">
        <v>6.71765482302294</v>
      </c>
    </row>
    <row r="34" spans="1:8" x14ac:dyDescent="0.25">
      <c r="A34" t="s">
        <v>191</v>
      </c>
      <c r="B34" t="s">
        <v>33</v>
      </c>
      <c r="C34">
        <v>2498</v>
      </c>
      <c r="D34" s="1">
        <v>8.4666359308866408</v>
      </c>
      <c r="E34" s="1">
        <v>4.8710172342717302</v>
      </c>
      <c r="F34" s="1">
        <v>7.5588716552539701</v>
      </c>
      <c r="G34" s="1">
        <v>10.8943791110225</v>
      </c>
      <c r="H34" s="1">
        <v>6.6236451162294001</v>
      </c>
    </row>
    <row r="35" spans="1:8" x14ac:dyDescent="0.25">
      <c r="A35" t="s">
        <v>191</v>
      </c>
      <c r="B35" t="s">
        <v>34</v>
      </c>
      <c r="C35">
        <v>260</v>
      </c>
      <c r="D35" s="1">
        <v>9.5935145894852507</v>
      </c>
      <c r="E35" s="1">
        <v>5.5331361819998204</v>
      </c>
      <c r="F35" s="1">
        <v>8.3516505636070804</v>
      </c>
      <c r="G35" s="1">
        <v>12.5030906593407</v>
      </c>
      <c r="H35" s="1">
        <v>9.0153893950450499</v>
      </c>
    </row>
    <row r="36" spans="1:8" x14ac:dyDescent="0.25">
      <c r="A36" t="s">
        <v>191</v>
      </c>
      <c r="B36" t="s">
        <v>35</v>
      </c>
      <c r="C36">
        <v>1054</v>
      </c>
      <c r="D36" s="1">
        <v>7.2609112026281499</v>
      </c>
      <c r="E36" s="1">
        <v>4.0573755327587904</v>
      </c>
      <c r="F36" s="1">
        <v>6.7208273613212004</v>
      </c>
      <c r="G36" s="1">
        <v>9.4673969200310992</v>
      </c>
      <c r="H36" s="1">
        <v>5.8323534840252496</v>
      </c>
    </row>
    <row r="37" spans="1:8" x14ac:dyDescent="0.25">
      <c r="A37" t="s">
        <v>191</v>
      </c>
      <c r="B37" t="s">
        <v>36</v>
      </c>
      <c r="C37">
        <v>56</v>
      </c>
      <c r="D37" s="1">
        <v>6.7107482607981499</v>
      </c>
      <c r="E37" s="1">
        <v>1.6255317345389</v>
      </c>
      <c r="F37" s="1">
        <v>5.75322979274313</v>
      </c>
      <c r="G37" s="1">
        <v>10.056681269816201</v>
      </c>
      <c r="H37" s="1">
        <v>5.5751595213635596</v>
      </c>
    </row>
    <row r="38" spans="1:8" x14ac:dyDescent="0.25">
      <c r="A38" t="s">
        <v>191</v>
      </c>
      <c r="B38" t="s">
        <v>37</v>
      </c>
      <c r="C38">
        <v>232</v>
      </c>
      <c r="D38" s="1">
        <v>15.8308843907003</v>
      </c>
      <c r="E38" s="1">
        <v>2.78595570414114</v>
      </c>
      <c r="F38" s="1">
        <v>9.8288544043815609</v>
      </c>
      <c r="G38" s="1">
        <v>19.972143791352501</v>
      </c>
      <c r="H38" s="1">
        <v>5.9894304771677804</v>
      </c>
    </row>
    <row r="39" spans="1:8" x14ac:dyDescent="0.25">
      <c r="A39" t="s">
        <v>191</v>
      </c>
      <c r="B39" t="s">
        <v>38</v>
      </c>
      <c r="C39">
        <v>1556</v>
      </c>
      <c r="D39" s="1">
        <v>10.234282136181999</v>
      </c>
      <c r="E39" s="1">
        <v>3.45077610291264</v>
      </c>
      <c r="F39" s="1">
        <v>6.8674268754036802</v>
      </c>
      <c r="G39" s="1">
        <v>12.0459134615385</v>
      </c>
      <c r="H39" s="1">
        <v>8.2929445827889303</v>
      </c>
    </row>
    <row r="40" spans="1:8" x14ac:dyDescent="0.25">
      <c r="A40" t="s">
        <v>191</v>
      </c>
      <c r="B40" t="s">
        <v>39</v>
      </c>
      <c r="C40">
        <v>80</v>
      </c>
      <c r="D40" s="1">
        <v>16.7065059375402</v>
      </c>
      <c r="E40" s="1">
        <v>4.2022375457359997</v>
      </c>
      <c r="F40" s="1">
        <v>8.5784992657112493</v>
      </c>
      <c r="G40" s="1">
        <v>18.0273989249004</v>
      </c>
      <c r="H40" s="1">
        <v>14.9535502899018</v>
      </c>
    </row>
    <row r="41" spans="1:8" x14ac:dyDescent="0.25">
      <c r="A41" t="s">
        <v>191</v>
      </c>
      <c r="B41" t="s">
        <v>40</v>
      </c>
      <c r="C41">
        <v>3077</v>
      </c>
      <c r="D41" s="1">
        <v>9.4574906279350106</v>
      </c>
      <c r="E41" s="1">
        <v>5.5696078431372502</v>
      </c>
      <c r="F41" s="1">
        <v>8.8047493403693906</v>
      </c>
      <c r="G41" s="1">
        <v>12.2634408602151</v>
      </c>
      <c r="H41" s="1">
        <v>7.1340985817612701</v>
      </c>
    </row>
    <row r="42" spans="1:8" x14ac:dyDescent="0.25">
      <c r="A42" t="s">
        <v>191</v>
      </c>
      <c r="B42" t="s">
        <v>41</v>
      </c>
      <c r="C42">
        <v>1053</v>
      </c>
      <c r="D42" s="1">
        <v>9.3782931159211493</v>
      </c>
      <c r="E42" s="1">
        <v>5.4617044228694702</v>
      </c>
      <c r="F42" s="1">
        <v>8.3758282533792698</v>
      </c>
      <c r="G42" s="1">
        <v>12.049504950495001</v>
      </c>
      <c r="H42" s="1">
        <v>6.0150113288122498</v>
      </c>
    </row>
    <row r="43" spans="1:8" x14ac:dyDescent="0.25">
      <c r="A43" t="s">
        <v>191</v>
      </c>
      <c r="B43" t="s">
        <v>42</v>
      </c>
      <c r="C43">
        <v>7901</v>
      </c>
      <c r="D43" s="1">
        <v>8.7034466083374706</v>
      </c>
      <c r="E43" s="1">
        <v>3.8623258049014901</v>
      </c>
      <c r="F43" s="1">
        <v>6.9571248423707397</v>
      </c>
      <c r="G43" s="1">
        <v>11.3295774647887</v>
      </c>
      <c r="H43" s="1">
        <v>6.7013827709752603</v>
      </c>
    </row>
    <row r="44" spans="1:8" x14ac:dyDescent="0.25">
      <c r="A44" t="s">
        <v>191</v>
      </c>
      <c r="B44" t="s">
        <v>43</v>
      </c>
      <c r="C44">
        <v>3188</v>
      </c>
      <c r="D44" s="1">
        <v>9.4718225991965905</v>
      </c>
      <c r="E44" s="1">
        <v>4.8533289735924301</v>
      </c>
      <c r="F44" s="1">
        <v>7.9382059338211901</v>
      </c>
      <c r="G44" s="1">
        <v>11.925412390029299</v>
      </c>
      <c r="H44" s="1">
        <v>8.5507721103211694</v>
      </c>
    </row>
    <row r="45" spans="1:8" x14ac:dyDescent="0.25">
      <c r="A45" t="s">
        <v>191</v>
      </c>
      <c r="B45" t="s">
        <v>44</v>
      </c>
      <c r="C45">
        <v>2752</v>
      </c>
      <c r="D45" s="1">
        <v>13.192463491224199</v>
      </c>
      <c r="E45" s="1">
        <v>1.9911363564012401</v>
      </c>
      <c r="F45" s="1">
        <v>5.7160028449502098</v>
      </c>
      <c r="G45" s="1">
        <v>12.5726307692308</v>
      </c>
      <c r="H45" s="1">
        <v>8.2633836203178799</v>
      </c>
    </row>
    <row r="46" spans="1:8" x14ac:dyDescent="0.25">
      <c r="A46" t="s">
        <v>191</v>
      </c>
      <c r="B46" t="s">
        <v>45</v>
      </c>
      <c r="C46">
        <v>1355</v>
      </c>
      <c r="D46" s="1">
        <v>7.5332784855024002</v>
      </c>
      <c r="E46" s="1">
        <v>2.63928534697332</v>
      </c>
      <c r="F46" s="1">
        <v>5.5256124721603603</v>
      </c>
      <c r="G46" s="1">
        <v>9.8059671826183301</v>
      </c>
      <c r="H46" s="1">
        <v>3.9781549147272002</v>
      </c>
    </row>
    <row r="47" spans="1:8" x14ac:dyDescent="0.25">
      <c r="A47" t="s">
        <v>191</v>
      </c>
      <c r="B47" t="s">
        <v>46</v>
      </c>
      <c r="C47">
        <v>25</v>
      </c>
      <c r="D47" s="1">
        <v>19.196912813717201</v>
      </c>
      <c r="F47" s="1">
        <v>15.730785472973</v>
      </c>
      <c r="H47" s="1">
        <v>19.282452001691901</v>
      </c>
    </row>
    <row r="48" spans="1:8" x14ac:dyDescent="0.25">
      <c r="A48" t="s">
        <v>191</v>
      </c>
      <c r="B48" t="s">
        <v>47</v>
      </c>
      <c r="C48">
        <v>4800</v>
      </c>
      <c r="D48" s="1">
        <v>8.8096109768539304</v>
      </c>
      <c r="E48" s="1">
        <v>5.1768787972175696</v>
      </c>
      <c r="F48" s="1">
        <v>7.72667984189723</v>
      </c>
      <c r="G48" s="1">
        <v>11.2241827463469</v>
      </c>
      <c r="H48" s="1">
        <v>8.5802913876594094</v>
      </c>
    </row>
    <row r="49" spans="1:8" x14ac:dyDescent="0.25">
      <c r="A49" t="s">
        <v>191</v>
      </c>
      <c r="B49" t="s">
        <v>48</v>
      </c>
      <c r="C49">
        <v>103</v>
      </c>
      <c r="D49" s="1">
        <v>928.70552958911196</v>
      </c>
      <c r="E49" s="1">
        <v>6.9173420666091197</v>
      </c>
      <c r="F49" s="1">
        <v>93.801219512195104</v>
      </c>
      <c r="G49" s="1">
        <v>744.05060029251797</v>
      </c>
      <c r="H49" s="1">
        <v>726.80594327359495</v>
      </c>
    </row>
    <row r="50" spans="1:8" x14ac:dyDescent="0.25">
      <c r="A50" t="s">
        <v>191</v>
      </c>
      <c r="B50" t="s">
        <v>49</v>
      </c>
      <c r="C50">
        <v>3665</v>
      </c>
      <c r="D50" s="1">
        <v>24.084619807249599</v>
      </c>
      <c r="E50" s="1">
        <v>8.5742904841402297</v>
      </c>
      <c r="F50" s="1">
        <v>17.651515151515198</v>
      </c>
      <c r="G50" s="1">
        <v>32.678145695364201</v>
      </c>
      <c r="H50" s="1">
        <v>17.4922583533622</v>
      </c>
    </row>
    <row r="51" spans="1:8" x14ac:dyDescent="0.25">
      <c r="A51" t="s">
        <v>191</v>
      </c>
      <c r="B51" t="s">
        <v>50</v>
      </c>
      <c r="C51">
        <v>476</v>
      </c>
      <c r="D51" s="1">
        <v>9.3590194157496693</v>
      </c>
      <c r="E51" s="1">
        <v>6.2331002162941598</v>
      </c>
      <c r="F51" s="1">
        <v>8.7062094820106601</v>
      </c>
      <c r="G51" s="1">
        <v>11.6845782520325</v>
      </c>
      <c r="H51" s="1">
        <v>7.8555844626724198</v>
      </c>
    </row>
    <row r="52" spans="1:8" x14ac:dyDescent="0.25">
      <c r="A52" t="s">
        <v>191</v>
      </c>
      <c r="B52" t="s">
        <v>51</v>
      </c>
      <c r="C52">
        <v>94</v>
      </c>
      <c r="D52" s="1">
        <v>6.5237149584851002</v>
      </c>
      <c r="E52" s="1">
        <v>3.3810995420182599</v>
      </c>
      <c r="F52" s="1">
        <v>6.1813581120834096</v>
      </c>
      <c r="G52" s="1">
        <v>8.5898304419661304</v>
      </c>
      <c r="H52" s="1">
        <v>5.9996721972867997</v>
      </c>
    </row>
    <row r="53" spans="1:8" x14ac:dyDescent="0.25">
      <c r="A53" t="s">
        <v>191</v>
      </c>
      <c r="B53" t="s">
        <v>52</v>
      </c>
      <c r="C53">
        <v>439</v>
      </c>
      <c r="D53" s="1">
        <v>7.0610397200220802</v>
      </c>
      <c r="E53" s="1">
        <v>2.73256001835595</v>
      </c>
      <c r="F53" s="1">
        <v>4.8399539435808903</v>
      </c>
      <c r="G53" s="1">
        <v>8.3426840633737207</v>
      </c>
      <c r="H53" s="1">
        <v>5.2318464930945101</v>
      </c>
    </row>
    <row r="54" spans="1:8" x14ac:dyDescent="0.25">
      <c r="A54" t="s">
        <v>191</v>
      </c>
      <c r="B54" t="s">
        <v>53</v>
      </c>
      <c r="C54">
        <v>4718</v>
      </c>
      <c r="D54" s="1">
        <v>10.4101639944501</v>
      </c>
      <c r="E54" s="1">
        <v>5.3355788703870397</v>
      </c>
      <c r="F54" s="1">
        <v>8.9247843137254907</v>
      </c>
      <c r="G54" s="1">
        <v>13.5281668013287</v>
      </c>
      <c r="H54" s="1">
        <v>9.8084977027514508</v>
      </c>
    </row>
    <row r="55" spans="1:8" x14ac:dyDescent="0.25">
      <c r="A55" t="s">
        <v>191</v>
      </c>
      <c r="B55" t="s">
        <v>54</v>
      </c>
      <c r="C55">
        <v>18975</v>
      </c>
      <c r="D55" s="1">
        <v>7.8606944858644301</v>
      </c>
      <c r="E55" s="1">
        <v>2.1667672343876698</v>
      </c>
      <c r="F55" s="1">
        <v>5.2170542635658901</v>
      </c>
      <c r="G55" s="1">
        <v>9.9499042584404407</v>
      </c>
      <c r="H55" s="1">
        <v>4.4669412115295604</v>
      </c>
    </row>
    <row r="56" spans="1:8" x14ac:dyDescent="0.25">
      <c r="A56" t="s">
        <v>191</v>
      </c>
      <c r="B56" t="s">
        <v>55</v>
      </c>
      <c r="C56">
        <v>13682</v>
      </c>
      <c r="D56" s="1">
        <v>8.67704795491243</v>
      </c>
      <c r="E56" s="1">
        <v>3.88863788487282</v>
      </c>
      <c r="F56" s="1">
        <v>6.9483399879669596</v>
      </c>
      <c r="G56" s="1">
        <v>11.162595816551899</v>
      </c>
      <c r="H56" s="1">
        <v>6.6220058424905899</v>
      </c>
    </row>
    <row r="57" spans="1:8" x14ac:dyDescent="0.25">
      <c r="A57" t="s">
        <v>191</v>
      </c>
      <c r="B57" t="s">
        <v>56</v>
      </c>
      <c r="C57">
        <v>10860</v>
      </c>
      <c r="D57" s="1">
        <v>14.9650184230173</v>
      </c>
      <c r="E57" s="1">
        <v>5.9734626710549099</v>
      </c>
      <c r="F57" s="1">
        <v>11.1873602371418</v>
      </c>
      <c r="G57" s="1">
        <v>19.864670504097301</v>
      </c>
      <c r="H57" s="1">
        <v>12.589985452037601</v>
      </c>
    </row>
    <row r="58" spans="1:8" x14ac:dyDescent="0.25">
      <c r="A58" t="s">
        <v>191</v>
      </c>
      <c r="B58" t="s">
        <v>57</v>
      </c>
      <c r="C58">
        <v>31655</v>
      </c>
      <c r="D58" s="1">
        <v>8.5405188905343596</v>
      </c>
      <c r="E58" s="1">
        <v>4.2977135190682798</v>
      </c>
      <c r="F58" s="1">
        <v>7.1147540983606596</v>
      </c>
      <c r="G58" s="1">
        <v>10.9760404707233</v>
      </c>
      <c r="H58" s="1">
        <v>7.1057149960673396</v>
      </c>
    </row>
    <row r="59" spans="1:8" x14ac:dyDescent="0.25">
      <c r="A59" t="s">
        <v>191</v>
      </c>
      <c r="B59" t="s">
        <v>58</v>
      </c>
      <c r="C59">
        <v>8252</v>
      </c>
      <c r="D59" s="1">
        <v>7.1989882421445603</v>
      </c>
      <c r="E59" s="1">
        <v>4.4353144446400004</v>
      </c>
      <c r="F59" s="1">
        <v>6.5343210446817697</v>
      </c>
      <c r="G59" s="1">
        <v>9.2841911432808697</v>
      </c>
      <c r="H59" s="1">
        <v>6.1836839245601496</v>
      </c>
    </row>
    <row r="60" spans="1:8" x14ac:dyDescent="0.25">
      <c r="A60" t="s">
        <v>191</v>
      </c>
      <c r="B60" t="s">
        <v>59</v>
      </c>
      <c r="C60">
        <v>4057</v>
      </c>
      <c r="D60" s="1">
        <v>6.7211899341744301</v>
      </c>
      <c r="E60" s="1">
        <v>4.3812993321190001</v>
      </c>
      <c r="F60" s="1">
        <v>6.2497373949579798</v>
      </c>
      <c r="G60" s="1">
        <v>8.4471126357918802</v>
      </c>
      <c r="H60" s="1">
        <v>5.9995828486570497</v>
      </c>
    </row>
    <row r="61" spans="1:8" x14ac:dyDescent="0.25">
      <c r="A61" t="s">
        <v>191</v>
      </c>
      <c r="B61" t="s">
        <v>60</v>
      </c>
      <c r="C61">
        <v>1432</v>
      </c>
      <c r="D61" s="1">
        <v>12.8810406241011</v>
      </c>
      <c r="E61" s="1">
        <v>6.77276315134052</v>
      </c>
      <c r="F61" s="1">
        <v>11.062029875869399</v>
      </c>
      <c r="G61" s="1">
        <v>16.694654304029299</v>
      </c>
      <c r="H61" s="1">
        <v>12.252872882049299</v>
      </c>
    </row>
    <row r="62" spans="1:8" x14ac:dyDescent="0.25">
      <c r="A62" t="s">
        <v>191</v>
      </c>
      <c r="B62" t="s">
        <v>61</v>
      </c>
      <c r="C62">
        <v>105</v>
      </c>
      <c r="D62" s="1">
        <v>38.3919317403275</v>
      </c>
      <c r="E62" s="1">
        <v>7.5389221556886197</v>
      </c>
      <c r="F62" s="1">
        <v>12.1940928270042</v>
      </c>
      <c r="G62" s="1">
        <v>31.169110764430599</v>
      </c>
      <c r="H62" s="1">
        <v>47.348044856686002</v>
      </c>
    </row>
    <row r="63" spans="1:8" x14ac:dyDescent="0.25">
      <c r="A63" t="s">
        <v>191</v>
      </c>
      <c r="B63" t="s">
        <v>62</v>
      </c>
      <c r="C63">
        <v>398</v>
      </c>
      <c r="D63" s="1">
        <v>14.3573561232977</v>
      </c>
      <c r="E63" s="1">
        <v>8.1698403080321498</v>
      </c>
      <c r="F63" s="1">
        <v>12.3615327574279</v>
      </c>
      <c r="G63" s="1">
        <v>17.453184191388001</v>
      </c>
      <c r="H63" s="1">
        <v>12.103520246829101</v>
      </c>
    </row>
    <row r="64" spans="1:8" x14ac:dyDescent="0.25">
      <c r="A64" t="s">
        <v>191</v>
      </c>
      <c r="B64" t="s">
        <v>63</v>
      </c>
      <c r="C64">
        <v>157</v>
      </c>
      <c r="D64" s="1">
        <v>22.593932475779201</v>
      </c>
      <c r="E64" s="1">
        <v>8.2776203966005699</v>
      </c>
      <c r="F64" s="1">
        <v>13.243107769423601</v>
      </c>
      <c r="G64" s="1">
        <v>22.6123188405797</v>
      </c>
      <c r="H64" s="1">
        <v>23.0502597100804</v>
      </c>
    </row>
    <row r="65" spans="1:8" x14ac:dyDescent="0.25">
      <c r="A65" t="s">
        <v>191</v>
      </c>
      <c r="B65" t="s">
        <v>64</v>
      </c>
      <c r="C65">
        <v>2249</v>
      </c>
      <c r="D65" s="1">
        <v>8.9540757109544398</v>
      </c>
      <c r="E65" s="1">
        <v>5.6305147058823497</v>
      </c>
      <c r="F65" s="1">
        <v>8.2345679012345698</v>
      </c>
      <c r="G65" s="1">
        <v>11.356401384083</v>
      </c>
      <c r="H65" s="1">
        <v>8.0271818849521708</v>
      </c>
    </row>
    <row r="66" spans="1:8" x14ac:dyDescent="0.25">
      <c r="A66" t="s">
        <v>191</v>
      </c>
      <c r="B66" t="s">
        <v>65</v>
      </c>
      <c r="C66">
        <v>485</v>
      </c>
      <c r="D66" s="1">
        <v>45.918618454154696</v>
      </c>
      <c r="E66" s="1">
        <v>12.488</v>
      </c>
      <c r="F66" s="1">
        <v>30.845238095238098</v>
      </c>
      <c r="G66" s="1">
        <v>59.861818181818201</v>
      </c>
      <c r="H66" s="1">
        <v>35.480147524276902</v>
      </c>
    </row>
  </sheetData>
  <pageMargins left="0.7" right="0.7" top="0.75" bottom="0.75"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tint="0.499984740745262"/>
  </sheetPr>
  <dimension ref="A1:J336"/>
  <sheetViews>
    <sheetView zoomScale="90" zoomScaleNormal="90" workbookViewId="0">
      <selection activeCell="L3" sqref="L3"/>
    </sheetView>
  </sheetViews>
  <sheetFormatPr defaultColWidth="10.7109375" defaultRowHeight="15" customHeight="1" x14ac:dyDescent="0.25"/>
  <cols>
    <col min="1" max="1" width="15.28515625" bestFit="1" customWidth="1"/>
    <col min="2" max="2" width="71.42578125" customWidth="1"/>
    <col min="3" max="3" width="23.5703125" customWidth="1"/>
    <col min="4" max="4" width="15.7109375" customWidth="1"/>
    <col min="5" max="5" width="31.7109375" style="39" customWidth="1"/>
    <col min="6" max="6" width="28.7109375" style="1" customWidth="1"/>
    <col min="7" max="7" width="20.7109375" style="1" customWidth="1"/>
    <col min="8" max="8" width="25.85546875" style="1" customWidth="1"/>
    <col min="9" max="9" width="20.7109375" style="1" customWidth="1"/>
    <col min="10" max="10" width="37" style="1" customWidth="1"/>
  </cols>
  <sheetData>
    <row r="1" spans="1:10" ht="49.9" customHeight="1" x14ac:dyDescent="0.25">
      <c r="A1" s="45" t="s">
        <v>139</v>
      </c>
      <c r="B1" s="46" t="s">
        <v>140</v>
      </c>
      <c r="C1" s="46" t="s">
        <v>166</v>
      </c>
      <c r="D1" s="46" t="s">
        <v>110</v>
      </c>
      <c r="E1" s="42" t="s">
        <v>167</v>
      </c>
      <c r="F1" s="42" t="s">
        <v>192</v>
      </c>
      <c r="G1" s="42" t="s">
        <v>193</v>
      </c>
      <c r="H1" s="42" t="s">
        <v>194</v>
      </c>
      <c r="I1" s="42" t="s">
        <v>195</v>
      </c>
      <c r="J1" s="42" t="s">
        <v>196</v>
      </c>
    </row>
    <row r="2" spans="1:10" x14ac:dyDescent="0.25">
      <c r="A2" t="s">
        <v>191</v>
      </c>
      <c r="B2" t="s">
        <v>2</v>
      </c>
      <c r="C2" t="s">
        <v>66</v>
      </c>
      <c r="D2">
        <v>434</v>
      </c>
      <c r="E2" s="39">
        <v>9.9000000000000005E-2</v>
      </c>
      <c r="F2" s="1">
        <v>10.184156522588401</v>
      </c>
      <c r="G2" s="1">
        <v>7.4026872680890499</v>
      </c>
      <c r="H2" s="1">
        <v>9.6296786251205209</v>
      </c>
      <c r="I2" s="1">
        <v>12.785526031585199</v>
      </c>
      <c r="J2" s="1">
        <v>8.4534285248642291</v>
      </c>
    </row>
    <row r="3" spans="1:10" x14ac:dyDescent="0.25">
      <c r="A3" t="s">
        <v>191</v>
      </c>
      <c r="B3" t="s">
        <v>2</v>
      </c>
      <c r="C3" t="s">
        <v>67</v>
      </c>
      <c r="D3">
        <v>1688</v>
      </c>
      <c r="E3" s="39">
        <v>0.38300000000000001</v>
      </c>
      <c r="F3" s="1">
        <v>9.9362072505859906</v>
      </c>
      <c r="G3" s="1">
        <v>7.5330015137314401</v>
      </c>
      <c r="H3" s="1">
        <v>9.6150545918816608</v>
      </c>
      <c r="I3" s="1">
        <v>12.1268794603033</v>
      </c>
      <c r="J3" s="1">
        <v>8.7479909860767293</v>
      </c>
    </row>
    <row r="4" spans="1:10" x14ac:dyDescent="0.25">
      <c r="A4" t="s">
        <v>191</v>
      </c>
      <c r="B4" t="s">
        <v>2</v>
      </c>
      <c r="C4" t="s">
        <v>68</v>
      </c>
      <c r="D4">
        <v>1028</v>
      </c>
      <c r="E4" s="39">
        <v>0.23300000000000001</v>
      </c>
      <c r="F4" s="1">
        <v>9.0696897998269002</v>
      </c>
      <c r="G4" s="1">
        <v>6.8261595114191502</v>
      </c>
      <c r="H4" s="1">
        <v>8.7148179219487893</v>
      </c>
      <c r="I4" s="1">
        <v>10.983821941932201</v>
      </c>
      <c r="J4" s="1">
        <v>7.9652198236879999</v>
      </c>
    </row>
    <row r="5" spans="1:10" x14ac:dyDescent="0.25">
      <c r="A5" t="s">
        <v>191</v>
      </c>
      <c r="B5" t="s">
        <v>2</v>
      </c>
      <c r="C5" t="s">
        <v>70</v>
      </c>
      <c r="D5">
        <v>648</v>
      </c>
      <c r="E5" s="39">
        <v>0.14699999999999999</v>
      </c>
      <c r="F5" s="1">
        <v>7.7781045155002699</v>
      </c>
      <c r="G5" s="1">
        <v>5.6926513029454204</v>
      </c>
      <c r="H5" s="1">
        <v>7.4141659891523499</v>
      </c>
      <c r="I5" s="1">
        <v>9.6456293042550101</v>
      </c>
      <c r="J5" s="1">
        <v>6.2228727968842801</v>
      </c>
    </row>
    <row r="6" spans="1:10" x14ac:dyDescent="0.25">
      <c r="A6" t="s">
        <v>191</v>
      </c>
      <c r="B6" t="s">
        <v>2</v>
      </c>
      <c r="C6" t="s">
        <v>71</v>
      </c>
      <c r="D6">
        <v>439</v>
      </c>
      <c r="E6" s="39">
        <v>0.1</v>
      </c>
      <c r="F6" s="1">
        <v>5.5025005289866202</v>
      </c>
      <c r="G6" s="1">
        <v>2.6534059737238298</v>
      </c>
      <c r="H6" s="1">
        <v>5.1183844011142101</v>
      </c>
      <c r="I6" s="1">
        <v>7.2023456590588104</v>
      </c>
      <c r="J6" s="1">
        <v>4.6697988749035799</v>
      </c>
    </row>
    <row r="7" spans="1:10" x14ac:dyDescent="0.25">
      <c r="A7" t="s">
        <v>191</v>
      </c>
      <c r="B7" t="s">
        <v>2</v>
      </c>
      <c r="C7" t="s">
        <v>72</v>
      </c>
      <c r="D7">
        <v>166</v>
      </c>
      <c r="E7" s="39">
        <v>3.7999999999999999E-2</v>
      </c>
      <c r="F7" s="1">
        <v>4.1303481038912899</v>
      </c>
      <c r="G7" s="1">
        <v>1.6575891728658101</v>
      </c>
      <c r="H7" s="1">
        <v>3.7745624412291101</v>
      </c>
      <c r="I7" s="1">
        <v>5.7165707747888703</v>
      </c>
      <c r="J7" s="1">
        <v>3.7163811070028099</v>
      </c>
    </row>
    <row r="8" spans="1:10" x14ac:dyDescent="0.25">
      <c r="A8" t="s">
        <v>191</v>
      </c>
      <c r="B8" t="s">
        <v>3</v>
      </c>
      <c r="C8" t="s">
        <v>66</v>
      </c>
      <c r="D8">
        <v>227</v>
      </c>
      <c r="E8" s="39">
        <v>1.2999999999999999E-2</v>
      </c>
      <c r="F8" s="1">
        <v>5.08996381590784</v>
      </c>
      <c r="G8" s="1">
        <v>0.59956626061277196</v>
      </c>
      <c r="H8" s="1">
        <v>3.2320987654321001</v>
      </c>
      <c r="I8" s="1">
        <v>7.11623100303951</v>
      </c>
      <c r="J8" s="1">
        <v>3.18920745750192</v>
      </c>
    </row>
    <row r="9" spans="1:10" x14ac:dyDescent="0.25">
      <c r="A9" t="s">
        <v>191</v>
      </c>
      <c r="B9" t="s">
        <v>3</v>
      </c>
      <c r="C9" t="s">
        <v>67</v>
      </c>
      <c r="D9">
        <v>2490</v>
      </c>
      <c r="E9" s="39">
        <v>0.14299999999999999</v>
      </c>
      <c r="F9" s="1">
        <v>4.1697107250851397</v>
      </c>
      <c r="G9" s="1">
        <v>0.33818054977214501</v>
      </c>
      <c r="H9" s="1">
        <v>2.1283893376876901</v>
      </c>
      <c r="I9" s="1">
        <v>5.6511202185792397</v>
      </c>
      <c r="J9" s="1">
        <v>3.5386620656072698</v>
      </c>
    </row>
    <row r="10" spans="1:10" x14ac:dyDescent="0.25">
      <c r="A10" t="s">
        <v>191</v>
      </c>
      <c r="B10" t="s">
        <v>3</v>
      </c>
      <c r="C10" t="s">
        <v>68</v>
      </c>
      <c r="D10">
        <v>4439</v>
      </c>
      <c r="E10" s="39">
        <v>0.255</v>
      </c>
      <c r="F10" s="1">
        <v>4.0622162724410398</v>
      </c>
      <c r="G10" s="1">
        <v>0.59229872691411201</v>
      </c>
      <c r="H10" s="1">
        <v>2.4192176870748301</v>
      </c>
      <c r="I10" s="1">
        <v>5.6731117246658096</v>
      </c>
      <c r="J10" s="1">
        <v>3.6356333803468801</v>
      </c>
    </row>
    <row r="11" spans="1:10" x14ac:dyDescent="0.25">
      <c r="A11" t="s">
        <v>191</v>
      </c>
      <c r="B11" t="s">
        <v>3</v>
      </c>
      <c r="C11" t="s">
        <v>70</v>
      </c>
      <c r="D11">
        <v>7645</v>
      </c>
      <c r="E11" s="39">
        <v>0.438</v>
      </c>
      <c r="F11" s="1">
        <v>3.2222521420896899</v>
      </c>
      <c r="G11" s="1">
        <v>0.27831715210356001</v>
      </c>
      <c r="H11" s="1">
        <v>1.83928571428571</v>
      </c>
      <c r="I11" s="1">
        <v>4.46</v>
      </c>
      <c r="J11" s="1">
        <v>3.3092127214352201</v>
      </c>
    </row>
    <row r="12" spans="1:10" x14ac:dyDescent="0.25">
      <c r="A12" t="s">
        <v>191</v>
      </c>
      <c r="B12" t="s">
        <v>3</v>
      </c>
      <c r="C12" t="s">
        <v>71</v>
      </c>
      <c r="D12">
        <v>1522</v>
      </c>
      <c r="E12" s="39">
        <v>8.6999999999999994E-2</v>
      </c>
      <c r="F12" s="1">
        <v>2.9936377157717402</v>
      </c>
      <c r="G12" s="1">
        <v>0.215953598152996</v>
      </c>
      <c r="H12" s="1">
        <v>1.8395840225900599</v>
      </c>
      <c r="I12" s="1">
        <v>4.1608220487430696</v>
      </c>
      <c r="J12" s="1">
        <v>3.0277337497057202</v>
      </c>
    </row>
    <row r="13" spans="1:10" x14ac:dyDescent="0.25">
      <c r="A13" t="s">
        <v>191</v>
      </c>
      <c r="B13" t="s">
        <v>3</v>
      </c>
      <c r="C13" t="s">
        <v>72</v>
      </c>
      <c r="D13">
        <v>1118</v>
      </c>
      <c r="E13" s="39">
        <v>6.4000000000000001E-2</v>
      </c>
      <c r="F13" s="1">
        <v>2.4857371811173601</v>
      </c>
      <c r="G13" s="1">
        <v>4.1217488021902801E-3</v>
      </c>
      <c r="H13" s="1">
        <v>1.2696142598523901</v>
      </c>
      <c r="I13" s="1">
        <v>3.39786322747536</v>
      </c>
      <c r="J13" s="1">
        <v>1.9283961003587899</v>
      </c>
    </row>
    <row r="14" spans="1:10" x14ac:dyDescent="0.25">
      <c r="A14" t="s">
        <v>191</v>
      </c>
      <c r="B14" t="s">
        <v>4</v>
      </c>
      <c r="C14" t="s">
        <v>66</v>
      </c>
      <c r="D14">
        <v>116</v>
      </c>
      <c r="E14" s="39">
        <v>1.0999999999999999E-2</v>
      </c>
      <c r="F14" s="1">
        <v>5.5997434380862501</v>
      </c>
      <c r="G14" s="1">
        <v>1.69727594411567</v>
      </c>
      <c r="H14" s="1">
        <v>3.8898809523809499</v>
      </c>
      <c r="I14" s="1">
        <v>7.8684717748323401</v>
      </c>
      <c r="J14" s="1">
        <v>3.3341011076138098</v>
      </c>
    </row>
    <row r="15" spans="1:10" x14ac:dyDescent="0.25">
      <c r="A15" t="s">
        <v>191</v>
      </c>
      <c r="B15" t="s">
        <v>4</v>
      </c>
      <c r="C15" t="s">
        <v>67</v>
      </c>
      <c r="D15">
        <v>1449</v>
      </c>
      <c r="E15" s="39">
        <v>0.13300000000000001</v>
      </c>
      <c r="F15" s="1">
        <v>5.1447253095173604</v>
      </c>
      <c r="G15" s="1">
        <v>1.2354166666666699</v>
      </c>
      <c r="H15" s="1">
        <v>3.2008368200836799</v>
      </c>
      <c r="I15" s="1">
        <v>6.6283865750101096</v>
      </c>
      <c r="J15" s="1">
        <v>4.4260434061480396</v>
      </c>
    </row>
    <row r="16" spans="1:10" x14ac:dyDescent="0.25">
      <c r="A16" t="s">
        <v>191</v>
      </c>
      <c r="B16" t="s">
        <v>4</v>
      </c>
      <c r="C16" t="s">
        <v>68</v>
      </c>
      <c r="D16">
        <v>2833</v>
      </c>
      <c r="E16" s="39">
        <v>0.26100000000000001</v>
      </c>
      <c r="F16" s="1">
        <v>4.8737420706122396</v>
      </c>
      <c r="G16" s="1">
        <v>1.53125</v>
      </c>
      <c r="H16" s="1">
        <v>3.4382826475849702</v>
      </c>
      <c r="I16" s="1">
        <v>6.3015952769752497</v>
      </c>
      <c r="J16" s="1">
        <v>4.1552667093505002</v>
      </c>
    </row>
    <row r="17" spans="1:10" x14ac:dyDescent="0.25">
      <c r="A17" t="s">
        <v>191</v>
      </c>
      <c r="B17" t="s">
        <v>4</v>
      </c>
      <c r="C17" t="s">
        <v>70</v>
      </c>
      <c r="D17">
        <v>4842</v>
      </c>
      <c r="E17" s="39">
        <v>0.44600000000000001</v>
      </c>
      <c r="F17" s="1">
        <v>4.3923833475598499</v>
      </c>
      <c r="G17" s="1">
        <v>1.34234807127002</v>
      </c>
      <c r="H17" s="1">
        <v>3.1041313976948599</v>
      </c>
      <c r="I17" s="1">
        <v>5.6542960931129098</v>
      </c>
      <c r="J17" s="1">
        <v>3.63966515220261</v>
      </c>
    </row>
    <row r="18" spans="1:10" x14ac:dyDescent="0.25">
      <c r="A18" t="s">
        <v>191</v>
      </c>
      <c r="B18" t="s">
        <v>4</v>
      </c>
      <c r="C18" t="s">
        <v>71</v>
      </c>
      <c r="D18">
        <v>1025</v>
      </c>
      <c r="E18" s="39">
        <v>9.4E-2</v>
      </c>
      <c r="F18" s="1">
        <v>4.1273455736942797</v>
      </c>
      <c r="G18" s="1">
        <v>1.2157303370786501</v>
      </c>
      <c r="H18" s="1">
        <v>2.73671726755218</v>
      </c>
      <c r="I18" s="1">
        <v>5.0072522159548702</v>
      </c>
      <c r="J18" s="1">
        <v>3.1287195551998401</v>
      </c>
    </row>
    <row r="19" spans="1:10" x14ac:dyDescent="0.25">
      <c r="A19" t="s">
        <v>191</v>
      </c>
      <c r="B19" t="s">
        <v>4</v>
      </c>
      <c r="C19" t="s">
        <v>72</v>
      </c>
      <c r="D19">
        <v>598</v>
      </c>
      <c r="E19" s="39">
        <v>5.5E-2</v>
      </c>
      <c r="F19" s="1">
        <v>3.47868278970657</v>
      </c>
      <c r="G19" s="1">
        <v>0.751168039737104</v>
      </c>
      <c r="H19" s="1">
        <v>2.1332293459552498</v>
      </c>
      <c r="I19" s="1">
        <v>4.1729958521870296</v>
      </c>
      <c r="J19" s="1">
        <v>2.1703265683796702</v>
      </c>
    </row>
    <row r="20" spans="1:10" x14ac:dyDescent="0.25">
      <c r="A20" t="s">
        <v>191</v>
      </c>
      <c r="B20" t="s">
        <v>5</v>
      </c>
      <c r="C20" t="s">
        <v>66</v>
      </c>
      <c r="D20">
        <v>50</v>
      </c>
      <c r="E20" s="39">
        <v>0.01</v>
      </c>
      <c r="F20" s="1">
        <v>5.1389091511916103</v>
      </c>
      <c r="G20" s="1">
        <v>1.8893677085626199</v>
      </c>
      <c r="H20" s="1">
        <v>3.64165658328145</v>
      </c>
      <c r="I20" s="1">
        <v>6.5114948880906303</v>
      </c>
      <c r="J20" s="1">
        <v>4.2084029610507399</v>
      </c>
    </row>
    <row r="21" spans="1:10" x14ac:dyDescent="0.25">
      <c r="A21" t="s">
        <v>191</v>
      </c>
      <c r="B21" t="s">
        <v>5</v>
      </c>
      <c r="C21" t="s">
        <v>67</v>
      </c>
      <c r="D21">
        <v>691</v>
      </c>
      <c r="E21" s="39">
        <v>0.14199999999999999</v>
      </c>
      <c r="F21" s="1">
        <v>4.0431818804045596</v>
      </c>
      <c r="G21" s="1">
        <v>1.1749065925830799</v>
      </c>
      <c r="H21" s="1">
        <v>2.6094477711244202</v>
      </c>
      <c r="I21" s="1">
        <v>5.2075471698113196</v>
      </c>
      <c r="J21" s="1">
        <v>3.3674354744713</v>
      </c>
    </row>
    <row r="22" spans="1:10" x14ac:dyDescent="0.25">
      <c r="A22" t="s">
        <v>191</v>
      </c>
      <c r="B22" t="s">
        <v>5</v>
      </c>
      <c r="C22" t="s">
        <v>68</v>
      </c>
      <c r="D22">
        <v>1219</v>
      </c>
      <c r="E22" s="39">
        <v>0.251</v>
      </c>
      <c r="F22" s="1">
        <v>4.1006872168389403</v>
      </c>
      <c r="G22" s="1">
        <v>1.57790065679175</v>
      </c>
      <c r="H22" s="1">
        <v>3.2622921021539599</v>
      </c>
      <c r="I22" s="1">
        <v>5.3403511760950604</v>
      </c>
      <c r="J22" s="1">
        <v>3.1184482249763601</v>
      </c>
    </row>
    <row r="23" spans="1:10" x14ac:dyDescent="0.25">
      <c r="A23" t="s">
        <v>191</v>
      </c>
      <c r="B23" t="s">
        <v>5</v>
      </c>
      <c r="C23" t="s">
        <v>70</v>
      </c>
      <c r="D23">
        <v>2035</v>
      </c>
      <c r="E23" s="39">
        <v>0.41899999999999998</v>
      </c>
      <c r="F23" s="1">
        <v>3.5729208571399802</v>
      </c>
      <c r="G23" s="1">
        <v>1.58009237551036</v>
      </c>
      <c r="H23" s="1">
        <v>2.8039215686274499</v>
      </c>
      <c r="I23" s="1">
        <v>4.6912907268170398</v>
      </c>
      <c r="J23" s="1">
        <v>2.9457991723202501</v>
      </c>
    </row>
    <row r="24" spans="1:10" x14ac:dyDescent="0.25">
      <c r="A24" t="s">
        <v>191</v>
      </c>
      <c r="B24" t="s">
        <v>5</v>
      </c>
      <c r="C24" t="s">
        <v>71</v>
      </c>
      <c r="D24">
        <v>546</v>
      </c>
      <c r="E24" s="39">
        <v>0.113</v>
      </c>
      <c r="F24" s="1">
        <v>2.99973778991298</v>
      </c>
      <c r="G24" s="1">
        <v>1.3448725868725899</v>
      </c>
      <c r="H24" s="1">
        <v>2.3653322139601798</v>
      </c>
      <c r="I24" s="1">
        <v>4.064846871916</v>
      </c>
      <c r="J24" s="1">
        <v>2.5849823794815099</v>
      </c>
    </row>
    <row r="25" spans="1:10" x14ac:dyDescent="0.25">
      <c r="A25" t="s">
        <v>191</v>
      </c>
      <c r="B25" t="s">
        <v>5</v>
      </c>
      <c r="C25" t="s">
        <v>72</v>
      </c>
      <c r="D25">
        <v>311</v>
      </c>
      <c r="E25" s="39">
        <v>6.4000000000000001E-2</v>
      </c>
      <c r="F25" s="1">
        <v>2.2143961311130802</v>
      </c>
      <c r="G25" s="1">
        <v>0.69912395213064504</v>
      </c>
      <c r="H25" s="1">
        <v>1.57176440688735</v>
      </c>
      <c r="I25" s="1">
        <v>2.7860677140330798</v>
      </c>
      <c r="J25" s="1">
        <v>1.69344788021524</v>
      </c>
    </row>
    <row r="26" spans="1:10" x14ac:dyDescent="0.25">
      <c r="A26" t="s">
        <v>191</v>
      </c>
      <c r="B26" t="s">
        <v>6</v>
      </c>
      <c r="C26" t="s">
        <v>66</v>
      </c>
      <c r="D26">
        <v>53</v>
      </c>
      <c r="E26" s="39">
        <v>1.2E-2</v>
      </c>
      <c r="F26" s="1">
        <v>4.4006643506468297</v>
      </c>
      <c r="G26" s="1">
        <v>1.2216117216117199</v>
      </c>
      <c r="H26" s="1">
        <v>2.76801500133941</v>
      </c>
      <c r="I26" s="1">
        <v>5.5622023560865603</v>
      </c>
      <c r="J26" s="1">
        <v>4.7909018826277503</v>
      </c>
    </row>
    <row r="27" spans="1:10" x14ac:dyDescent="0.25">
      <c r="A27" t="s">
        <v>191</v>
      </c>
      <c r="B27" t="s">
        <v>6</v>
      </c>
      <c r="C27" t="s">
        <v>67</v>
      </c>
      <c r="D27">
        <v>751</v>
      </c>
      <c r="E27" s="39">
        <v>0.16900000000000001</v>
      </c>
      <c r="F27" s="1">
        <v>4.9060797616401004</v>
      </c>
      <c r="G27" s="1">
        <v>1.23761316872428</v>
      </c>
      <c r="H27" s="1">
        <v>3.07864726700747</v>
      </c>
      <c r="I27" s="1">
        <v>5.9993228158183101</v>
      </c>
      <c r="J27" s="1">
        <v>4.7089415196308204</v>
      </c>
    </row>
    <row r="28" spans="1:10" x14ac:dyDescent="0.25">
      <c r="A28" t="s">
        <v>191</v>
      </c>
      <c r="B28" t="s">
        <v>6</v>
      </c>
      <c r="C28" t="s">
        <v>68</v>
      </c>
      <c r="D28">
        <v>1255</v>
      </c>
      <c r="E28" s="39">
        <v>0.28199999999999997</v>
      </c>
      <c r="F28" s="1">
        <v>4.5472789102029596</v>
      </c>
      <c r="G28" s="1">
        <v>1.59138184446097</v>
      </c>
      <c r="H28" s="1">
        <v>3.32017075773746</v>
      </c>
      <c r="I28" s="1">
        <v>5.7701351767747804</v>
      </c>
      <c r="J28" s="1">
        <v>4.4077154738750703</v>
      </c>
    </row>
    <row r="29" spans="1:10" x14ac:dyDescent="0.25">
      <c r="A29" t="s">
        <v>191</v>
      </c>
      <c r="B29" t="s">
        <v>6</v>
      </c>
      <c r="C29" t="s">
        <v>70</v>
      </c>
      <c r="D29">
        <v>1807</v>
      </c>
      <c r="E29" s="39">
        <v>0.40600000000000003</v>
      </c>
      <c r="F29" s="1">
        <v>4.1272625903279501</v>
      </c>
      <c r="G29" s="1">
        <v>1.60756592841459</v>
      </c>
      <c r="H29" s="1">
        <v>3.0714948932219102</v>
      </c>
      <c r="I29" s="1">
        <v>5.3109262589928097</v>
      </c>
      <c r="J29" s="1">
        <v>4.1812219620917501</v>
      </c>
    </row>
    <row r="30" spans="1:10" x14ac:dyDescent="0.25">
      <c r="A30" t="s">
        <v>191</v>
      </c>
      <c r="B30" t="s">
        <v>6</v>
      </c>
      <c r="C30" t="s">
        <v>71</v>
      </c>
      <c r="D30">
        <v>393</v>
      </c>
      <c r="E30" s="39">
        <v>8.7999999999999995E-2</v>
      </c>
      <c r="F30" s="1">
        <v>3.18317029839895</v>
      </c>
      <c r="G30" s="1">
        <v>1.1608606557377099</v>
      </c>
      <c r="H30" s="1">
        <v>2.5395387149917599</v>
      </c>
      <c r="I30" s="1">
        <v>4.0954356846472999</v>
      </c>
      <c r="J30" s="1">
        <v>3.0825069334646602</v>
      </c>
    </row>
    <row r="31" spans="1:10" x14ac:dyDescent="0.25">
      <c r="A31" t="s">
        <v>191</v>
      </c>
      <c r="B31" t="s">
        <v>6</v>
      </c>
      <c r="C31" t="s">
        <v>72</v>
      </c>
      <c r="D31">
        <v>197</v>
      </c>
      <c r="E31" s="39">
        <v>4.3999999999999997E-2</v>
      </c>
      <c r="F31" s="1">
        <v>2.7812583743706001</v>
      </c>
      <c r="G31" s="1">
        <v>0.72666666666666702</v>
      </c>
      <c r="H31" s="1">
        <v>1.6899791231732799</v>
      </c>
      <c r="I31" s="1">
        <v>2.8904797322424698</v>
      </c>
      <c r="J31" s="1">
        <v>2.5237245722949999</v>
      </c>
    </row>
    <row r="32" spans="1:10" x14ac:dyDescent="0.25">
      <c r="A32" t="s">
        <v>191</v>
      </c>
      <c r="B32" t="s">
        <v>7</v>
      </c>
      <c r="C32" t="s">
        <v>66</v>
      </c>
      <c r="D32">
        <v>66</v>
      </c>
      <c r="E32" s="39">
        <v>7.0000000000000001E-3</v>
      </c>
      <c r="F32" s="1">
        <v>4.5077899398386299</v>
      </c>
      <c r="G32" s="1">
        <v>0.53347159454384097</v>
      </c>
      <c r="H32" s="1">
        <v>2.8927415128730898</v>
      </c>
      <c r="I32" s="1">
        <v>6.5776882830786203</v>
      </c>
      <c r="J32" s="1">
        <v>3.4709378229886299</v>
      </c>
    </row>
    <row r="33" spans="1:10" x14ac:dyDescent="0.25">
      <c r="A33" t="s">
        <v>191</v>
      </c>
      <c r="B33" t="s">
        <v>7</v>
      </c>
      <c r="C33" t="s">
        <v>67</v>
      </c>
      <c r="D33">
        <v>1239</v>
      </c>
      <c r="E33" s="39">
        <v>0.13200000000000001</v>
      </c>
      <c r="F33" s="1">
        <v>4.3673628482681197</v>
      </c>
      <c r="G33" s="1">
        <v>1.1862973183882</v>
      </c>
      <c r="H33" s="1">
        <v>2.8683693516699398</v>
      </c>
      <c r="I33" s="1">
        <v>5.8312564171939201</v>
      </c>
      <c r="J33" s="1">
        <v>3.5508271962887799</v>
      </c>
    </row>
    <row r="34" spans="1:10" x14ac:dyDescent="0.25">
      <c r="A34" t="s">
        <v>191</v>
      </c>
      <c r="B34" t="s">
        <v>7</v>
      </c>
      <c r="C34" t="s">
        <v>68</v>
      </c>
      <c r="D34">
        <v>2683</v>
      </c>
      <c r="E34" s="39">
        <v>0.28499999999999998</v>
      </c>
      <c r="F34" s="1">
        <v>4.59397921212972</v>
      </c>
      <c r="G34" s="1">
        <v>1.4124563125859</v>
      </c>
      <c r="H34" s="1">
        <v>3.3272126816380401</v>
      </c>
      <c r="I34" s="1">
        <v>6.1760484567026497</v>
      </c>
      <c r="J34" s="1">
        <v>4.1403269400171299</v>
      </c>
    </row>
    <row r="35" spans="1:10" x14ac:dyDescent="0.25">
      <c r="A35" t="s">
        <v>191</v>
      </c>
      <c r="B35" t="s">
        <v>7</v>
      </c>
      <c r="C35" t="s">
        <v>70</v>
      </c>
      <c r="D35">
        <v>4021</v>
      </c>
      <c r="E35" s="39">
        <v>0.42699999999999999</v>
      </c>
      <c r="F35" s="1">
        <v>3.9963345019285601</v>
      </c>
      <c r="G35" s="1">
        <v>1.4085955487336901</v>
      </c>
      <c r="H35" s="1">
        <v>2.9905660377358498</v>
      </c>
      <c r="I35" s="1">
        <v>5.1275964391691398</v>
      </c>
      <c r="J35" s="1">
        <v>3.6236948844133399</v>
      </c>
    </row>
    <row r="36" spans="1:10" x14ac:dyDescent="0.25">
      <c r="A36" t="s">
        <v>191</v>
      </c>
      <c r="B36" t="s">
        <v>7</v>
      </c>
      <c r="C36" t="s">
        <v>71</v>
      </c>
      <c r="D36">
        <v>869</v>
      </c>
      <c r="E36" s="39">
        <v>9.1999999999999998E-2</v>
      </c>
      <c r="F36" s="1">
        <v>3.1565799073865599</v>
      </c>
      <c r="G36" s="1">
        <v>1.21030225627927</v>
      </c>
      <c r="H36" s="1">
        <v>2.58</v>
      </c>
      <c r="I36" s="1">
        <v>4.2941176470588198</v>
      </c>
      <c r="J36" s="1">
        <v>2.7097165724280998</v>
      </c>
    </row>
    <row r="37" spans="1:10" x14ac:dyDescent="0.25">
      <c r="A37" t="s">
        <v>191</v>
      </c>
      <c r="B37" t="s">
        <v>7</v>
      </c>
      <c r="C37" t="s">
        <v>72</v>
      </c>
      <c r="D37">
        <v>536</v>
      </c>
      <c r="E37" s="39">
        <v>5.7000000000000002E-2</v>
      </c>
      <c r="F37" s="1">
        <v>2.7706432858865</v>
      </c>
      <c r="G37" s="1">
        <v>0.70732427949409105</v>
      </c>
      <c r="H37" s="1">
        <v>1.8123482245131699</v>
      </c>
      <c r="I37" s="1">
        <v>3.5915951657235898</v>
      </c>
      <c r="J37" s="1">
        <v>1.9005364939470299</v>
      </c>
    </row>
    <row r="38" spans="1:10" x14ac:dyDescent="0.25">
      <c r="A38" t="s">
        <v>191</v>
      </c>
      <c r="B38" t="s">
        <v>8</v>
      </c>
      <c r="C38" t="s">
        <v>66</v>
      </c>
      <c r="D38">
        <v>149</v>
      </c>
      <c r="E38" s="39">
        <v>8.9999999999999993E-3</v>
      </c>
      <c r="F38" s="1">
        <v>9.7858052515526204</v>
      </c>
      <c r="G38" s="1">
        <v>1.6150061500615001</v>
      </c>
      <c r="H38" s="1">
        <v>5.2268780671951696</v>
      </c>
      <c r="I38" s="1">
        <v>9.2767900048053793</v>
      </c>
      <c r="J38" s="1">
        <v>14.439975758121699</v>
      </c>
    </row>
    <row r="39" spans="1:10" x14ac:dyDescent="0.25">
      <c r="A39" t="s">
        <v>191</v>
      </c>
      <c r="B39" t="s">
        <v>8</v>
      </c>
      <c r="C39" t="s">
        <v>67</v>
      </c>
      <c r="D39">
        <v>2774</v>
      </c>
      <c r="E39" s="39">
        <v>0.16</v>
      </c>
      <c r="F39" s="1">
        <v>6.9378441552648802</v>
      </c>
      <c r="G39" s="1">
        <v>1.57077823542163</v>
      </c>
      <c r="H39" s="1">
        <v>3.8380291005290998</v>
      </c>
      <c r="I39" s="1">
        <v>7.6836892957030303</v>
      </c>
      <c r="J39" s="1">
        <v>10.1012917963538</v>
      </c>
    </row>
    <row r="40" spans="1:10" x14ac:dyDescent="0.25">
      <c r="A40" t="s">
        <v>191</v>
      </c>
      <c r="B40" t="s">
        <v>8</v>
      </c>
      <c r="C40" t="s">
        <v>68</v>
      </c>
      <c r="D40">
        <v>5204</v>
      </c>
      <c r="E40" s="39">
        <v>0.3</v>
      </c>
      <c r="F40" s="1">
        <v>6.4324494707176596</v>
      </c>
      <c r="G40" s="1">
        <v>1.6973179703770001</v>
      </c>
      <c r="H40" s="1">
        <v>3.7899157124880101</v>
      </c>
      <c r="I40" s="1">
        <v>7.2049444518686103</v>
      </c>
      <c r="J40" s="1">
        <v>7.70501473406292</v>
      </c>
    </row>
    <row r="41" spans="1:10" x14ac:dyDescent="0.25">
      <c r="A41" t="s">
        <v>191</v>
      </c>
      <c r="B41" t="s">
        <v>8</v>
      </c>
      <c r="C41" t="s">
        <v>70</v>
      </c>
      <c r="D41">
        <v>7094</v>
      </c>
      <c r="E41" s="39">
        <v>0.40899999999999997</v>
      </c>
      <c r="F41" s="1">
        <v>5.1351706589895603</v>
      </c>
      <c r="G41" s="1">
        <v>1.4531425364758701</v>
      </c>
      <c r="H41" s="1">
        <v>3.2249378109452702</v>
      </c>
      <c r="I41" s="1">
        <v>5.9727975783614902</v>
      </c>
      <c r="J41" s="1">
        <v>6.2147862141416503</v>
      </c>
    </row>
    <row r="42" spans="1:10" x14ac:dyDescent="0.25">
      <c r="A42" t="s">
        <v>191</v>
      </c>
      <c r="B42" t="s">
        <v>8</v>
      </c>
      <c r="C42" t="s">
        <v>71</v>
      </c>
      <c r="D42">
        <v>1353</v>
      </c>
      <c r="E42" s="39">
        <v>7.8E-2</v>
      </c>
      <c r="F42" s="1">
        <v>4.8982741984642901</v>
      </c>
      <c r="G42" s="1">
        <v>1.26217948717949</v>
      </c>
      <c r="H42" s="1">
        <v>2.94701542588867</v>
      </c>
      <c r="I42" s="1">
        <v>5.2760736196318998</v>
      </c>
      <c r="J42" s="1">
        <v>6.27194888060344</v>
      </c>
    </row>
    <row r="43" spans="1:10" x14ac:dyDescent="0.25">
      <c r="A43" t="s">
        <v>191</v>
      </c>
      <c r="B43" t="s">
        <v>8</v>
      </c>
      <c r="C43" t="s">
        <v>72</v>
      </c>
      <c r="D43">
        <v>751</v>
      </c>
      <c r="E43" s="39">
        <v>4.2999999999999997E-2</v>
      </c>
      <c r="F43" s="1">
        <v>4.4615022640612203</v>
      </c>
      <c r="G43" s="1">
        <v>0.93901326100060301</v>
      </c>
      <c r="H43" s="1">
        <v>2.1951219512195101</v>
      </c>
      <c r="I43" s="1">
        <v>4.5997290425429496</v>
      </c>
      <c r="J43" s="1">
        <v>6.2861149244950001</v>
      </c>
    </row>
    <row r="44" spans="1:10" x14ac:dyDescent="0.25">
      <c r="A44" t="s">
        <v>191</v>
      </c>
      <c r="B44" t="s">
        <v>9</v>
      </c>
      <c r="C44" t="s">
        <v>66</v>
      </c>
      <c r="D44">
        <v>27894</v>
      </c>
      <c r="E44" s="39">
        <v>0.44900000000000001</v>
      </c>
      <c r="F44" s="1">
        <v>7.9819557118765196</v>
      </c>
      <c r="G44" s="1">
        <v>3.1916130668450902</v>
      </c>
      <c r="H44" s="1">
        <v>6.2098383212934296</v>
      </c>
      <c r="I44" s="1">
        <v>10.4351097007167</v>
      </c>
      <c r="J44" s="1">
        <v>5.6826997879777199</v>
      </c>
    </row>
    <row r="45" spans="1:10" x14ac:dyDescent="0.25">
      <c r="A45" t="s">
        <v>191</v>
      </c>
      <c r="B45" t="s">
        <v>9</v>
      </c>
      <c r="C45" t="s">
        <v>67</v>
      </c>
      <c r="D45">
        <v>17546</v>
      </c>
      <c r="E45" s="39">
        <v>0.28199999999999997</v>
      </c>
      <c r="F45" s="1">
        <v>9.3885775083101795</v>
      </c>
      <c r="G45" s="1">
        <v>3.5692480425628199</v>
      </c>
      <c r="H45" s="1">
        <v>7.3294184981684998</v>
      </c>
      <c r="I45" s="1">
        <v>12.4547653680749</v>
      </c>
      <c r="J45" s="1">
        <v>6.1692655896943904</v>
      </c>
    </row>
    <row r="46" spans="1:10" x14ac:dyDescent="0.25">
      <c r="A46" t="s">
        <v>191</v>
      </c>
      <c r="B46" t="s">
        <v>9</v>
      </c>
      <c r="C46" t="s">
        <v>68</v>
      </c>
      <c r="D46">
        <v>8438</v>
      </c>
      <c r="E46" s="39">
        <v>0.13600000000000001</v>
      </c>
      <c r="F46" s="1">
        <v>8.55735919739924</v>
      </c>
      <c r="G46" s="1">
        <v>3.3606921241050101</v>
      </c>
      <c r="H46" s="1">
        <v>6.7925724637681197</v>
      </c>
      <c r="I46" s="1">
        <v>11.0646702265839</v>
      </c>
      <c r="J46" s="1">
        <v>5.8478829406587103</v>
      </c>
    </row>
    <row r="47" spans="1:10" x14ac:dyDescent="0.25">
      <c r="A47" t="s">
        <v>191</v>
      </c>
      <c r="B47" t="s">
        <v>9</v>
      </c>
      <c r="C47" t="s">
        <v>70</v>
      </c>
      <c r="D47">
        <v>6884</v>
      </c>
      <c r="E47" s="39">
        <v>0.111</v>
      </c>
      <c r="F47" s="1">
        <v>7.4739528972770399</v>
      </c>
      <c r="G47" s="1">
        <v>3.0824814391776099</v>
      </c>
      <c r="H47" s="1">
        <v>5.8973891730605299</v>
      </c>
      <c r="I47" s="1">
        <v>9.3714889954956604</v>
      </c>
      <c r="J47" s="1">
        <v>5.2865679050121397</v>
      </c>
    </row>
    <row r="48" spans="1:10" x14ac:dyDescent="0.25">
      <c r="A48" t="s">
        <v>191</v>
      </c>
      <c r="B48" t="s">
        <v>9</v>
      </c>
      <c r="C48" t="s">
        <v>71</v>
      </c>
      <c r="D48">
        <v>958</v>
      </c>
      <c r="E48" s="39">
        <v>1.4999999999999999E-2</v>
      </c>
      <c r="F48" s="1">
        <v>6.7209202422406902</v>
      </c>
      <c r="G48" s="1">
        <v>2.9476969686137098</v>
      </c>
      <c r="H48" s="1">
        <v>5.2608159181858598</v>
      </c>
      <c r="I48" s="1">
        <v>8.4468955592105299</v>
      </c>
      <c r="J48" s="1">
        <v>4.99323005305836</v>
      </c>
    </row>
    <row r="49" spans="1:10" x14ac:dyDescent="0.25">
      <c r="A49" t="s">
        <v>191</v>
      </c>
      <c r="B49" t="s">
        <v>9</v>
      </c>
      <c r="C49" t="s">
        <v>72</v>
      </c>
      <c r="D49">
        <v>459</v>
      </c>
      <c r="E49" s="39">
        <v>7.0000000000000001E-3</v>
      </c>
      <c r="F49" s="1">
        <v>5.77456469081958</v>
      </c>
      <c r="G49" s="1">
        <v>2.6164661654135299</v>
      </c>
      <c r="H49" s="1">
        <v>4.4123711340206198</v>
      </c>
      <c r="I49" s="1">
        <v>6.8964630751596498</v>
      </c>
      <c r="J49" s="1">
        <v>4.4571929238985302</v>
      </c>
    </row>
    <row r="50" spans="1:10" x14ac:dyDescent="0.25">
      <c r="A50" t="s">
        <v>191</v>
      </c>
      <c r="B50" t="s">
        <v>10</v>
      </c>
      <c r="C50" t="s">
        <v>66</v>
      </c>
      <c r="D50">
        <v>2864</v>
      </c>
      <c r="E50" s="39">
        <v>0.313</v>
      </c>
      <c r="F50" s="1">
        <v>9.6376257296573602</v>
      </c>
      <c r="G50" s="1">
        <v>4.2266430887120503</v>
      </c>
      <c r="H50" s="1">
        <v>7.9997514149592197</v>
      </c>
      <c r="I50" s="1">
        <v>13.1213733075435</v>
      </c>
      <c r="J50" s="1">
        <v>8.1911282669588505</v>
      </c>
    </row>
    <row r="51" spans="1:10" x14ac:dyDescent="0.25">
      <c r="A51" t="s">
        <v>191</v>
      </c>
      <c r="B51" t="s">
        <v>10</v>
      </c>
      <c r="C51" t="s">
        <v>67</v>
      </c>
      <c r="D51">
        <v>2536</v>
      </c>
      <c r="E51" s="39">
        <v>0.27700000000000002</v>
      </c>
      <c r="F51" s="1">
        <v>8.0887655962929301</v>
      </c>
      <c r="G51" s="1">
        <v>3.7384717987804899</v>
      </c>
      <c r="H51" s="1">
        <v>6.76789311615057</v>
      </c>
      <c r="I51" s="1">
        <v>10.6511513652232</v>
      </c>
      <c r="J51" s="1">
        <v>7.1087984249691001</v>
      </c>
    </row>
    <row r="52" spans="1:10" x14ac:dyDescent="0.25">
      <c r="A52" t="s">
        <v>191</v>
      </c>
      <c r="B52" t="s">
        <v>10</v>
      </c>
      <c r="C52" t="s">
        <v>68</v>
      </c>
      <c r="D52">
        <v>1969</v>
      </c>
      <c r="E52" s="39">
        <v>0.215</v>
      </c>
      <c r="F52" s="1">
        <v>7.6029179620236702</v>
      </c>
      <c r="G52" s="1">
        <v>3.68051118210863</v>
      </c>
      <c r="H52" s="1">
        <v>6.3235294117647101</v>
      </c>
      <c r="I52" s="1">
        <v>9.9301675977653598</v>
      </c>
      <c r="J52" s="1">
        <v>7.8472990324653003</v>
      </c>
    </row>
    <row r="53" spans="1:10" x14ac:dyDescent="0.25">
      <c r="A53" t="s">
        <v>191</v>
      </c>
      <c r="B53" t="s">
        <v>10</v>
      </c>
      <c r="C53" t="s">
        <v>70</v>
      </c>
      <c r="D53">
        <v>1203</v>
      </c>
      <c r="E53" s="39">
        <v>0.13100000000000001</v>
      </c>
      <c r="F53" s="1">
        <v>7.0621738035721204</v>
      </c>
      <c r="G53" s="1">
        <v>3.14569294699012</v>
      </c>
      <c r="H53" s="1">
        <v>5.5226730310262502</v>
      </c>
      <c r="I53" s="1">
        <v>9.0900918154678099</v>
      </c>
      <c r="J53" s="1">
        <v>6.2668855486052797</v>
      </c>
    </row>
    <row r="54" spans="1:10" x14ac:dyDescent="0.25">
      <c r="A54" t="s">
        <v>191</v>
      </c>
      <c r="B54" t="s">
        <v>10</v>
      </c>
      <c r="C54" t="s">
        <v>71</v>
      </c>
      <c r="D54">
        <v>353</v>
      </c>
      <c r="E54" s="39">
        <v>3.9E-2</v>
      </c>
      <c r="F54" s="1">
        <v>7.9207871793746101</v>
      </c>
      <c r="G54" s="1">
        <v>3.3061224489795902</v>
      </c>
      <c r="H54" s="1">
        <v>5.6905940594059397</v>
      </c>
      <c r="I54" s="1">
        <v>9.6082474226804102</v>
      </c>
      <c r="J54" s="1">
        <v>7.4095199162649896</v>
      </c>
    </row>
    <row r="55" spans="1:10" x14ac:dyDescent="0.25">
      <c r="A55" t="s">
        <v>191</v>
      </c>
      <c r="B55" t="s">
        <v>10</v>
      </c>
      <c r="C55" t="s">
        <v>72</v>
      </c>
      <c r="D55">
        <v>225</v>
      </c>
      <c r="E55" s="39">
        <v>2.5000000000000001E-2</v>
      </c>
      <c r="F55" s="1">
        <v>9.0173542753815905</v>
      </c>
      <c r="G55" s="1">
        <v>3.1921837228041898</v>
      </c>
      <c r="H55" s="1">
        <v>5.5366771159874597</v>
      </c>
      <c r="I55" s="1">
        <v>12.1459459459459</v>
      </c>
      <c r="J55" s="1">
        <v>7.28811292450614</v>
      </c>
    </row>
    <row r="56" spans="1:10" x14ac:dyDescent="0.25">
      <c r="A56" t="s">
        <v>191</v>
      </c>
      <c r="B56" t="s">
        <v>11</v>
      </c>
      <c r="C56" t="s">
        <v>73</v>
      </c>
      <c r="D56">
        <v>30</v>
      </c>
      <c r="E56" s="39">
        <v>0.316</v>
      </c>
      <c r="F56" s="1">
        <v>10.165966536849499</v>
      </c>
      <c r="H56" s="1">
        <v>5.6625859778077903</v>
      </c>
      <c r="J56" s="1">
        <v>10.4205018830088</v>
      </c>
    </row>
    <row r="57" spans="1:10" x14ac:dyDescent="0.25">
      <c r="A57" t="s">
        <v>191</v>
      </c>
      <c r="B57" t="s">
        <v>11</v>
      </c>
      <c r="C57" t="s">
        <v>68</v>
      </c>
      <c r="D57">
        <v>14</v>
      </c>
      <c r="E57" s="39">
        <v>0.14699999999999999</v>
      </c>
      <c r="F57" s="1">
        <v>17.6887319042111</v>
      </c>
      <c r="J57" s="1">
        <v>18.978340424593799</v>
      </c>
    </row>
    <row r="58" spans="1:10" x14ac:dyDescent="0.25">
      <c r="A58" t="s">
        <v>191</v>
      </c>
      <c r="B58" t="s">
        <v>11</v>
      </c>
      <c r="C58" t="s">
        <v>70</v>
      </c>
      <c r="D58">
        <v>26</v>
      </c>
      <c r="E58" s="39">
        <v>0.27400000000000002</v>
      </c>
      <c r="F58" s="1">
        <v>11.0366562070183</v>
      </c>
      <c r="H58" s="1">
        <v>9.2438867197522594</v>
      </c>
      <c r="J58" s="1">
        <v>11.3244188714941</v>
      </c>
    </row>
    <row r="59" spans="1:10" x14ac:dyDescent="0.25">
      <c r="A59" t="s">
        <v>191</v>
      </c>
      <c r="B59" t="s">
        <v>11</v>
      </c>
      <c r="C59" t="s">
        <v>71</v>
      </c>
      <c r="D59">
        <v>12</v>
      </c>
      <c r="E59" s="39">
        <v>0.126</v>
      </c>
      <c r="F59" s="1">
        <v>7.6348824900559897</v>
      </c>
      <c r="J59" s="1">
        <v>5.4280424142157901</v>
      </c>
    </row>
    <row r="60" spans="1:10" x14ac:dyDescent="0.25">
      <c r="A60" t="s">
        <v>191</v>
      </c>
      <c r="B60" t="s">
        <v>11</v>
      </c>
      <c r="C60" t="s">
        <v>72</v>
      </c>
      <c r="D60">
        <v>13</v>
      </c>
      <c r="E60" s="39">
        <v>0.13700000000000001</v>
      </c>
      <c r="F60" s="1">
        <v>6.8818667130510001</v>
      </c>
      <c r="J60" s="1">
        <v>1.16893472497386</v>
      </c>
    </row>
    <row r="61" spans="1:10" x14ac:dyDescent="0.25">
      <c r="A61" t="s">
        <v>191</v>
      </c>
      <c r="B61" t="s">
        <v>12</v>
      </c>
      <c r="C61" t="s">
        <v>66</v>
      </c>
      <c r="D61">
        <v>210</v>
      </c>
      <c r="E61" s="39">
        <v>0.39100000000000001</v>
      </c>
      <c r="F61" s="1">
        <v>9.2103671065990493</v>
      </c>
      <c r="G61" s="1">
        <v>5.0603077847966702</v>
      </c>
      <c r="H61" s="1">
        <v>8.5219323324900103</v>
      </c>
      <c r="I61" s="1">
        <v>12.320646025179499</v>
      </c>
      <c r="J61" s="1">
        <v>5.6087715663116597</v>
      </c>
    </row>
    <row r="62" spans="1:10" x14ac:dyDescent="0.25">
      <c r="A62" t="s">
        <v>191</v>
      </c>
      <c r="B62" t="s">
        <v>12</v>
      </c>
      <c r="C62" t="s">
        <v>67</v>
      </c>
      <c r="D62">
        <v>118</v>
      </c>
      <c r="E62" s="39">
        <v>0.22</v>
      </c>
      <c r="F62" s="1">
        <v>8.3593182464824398</v>
      </c>
      <c r="G62" s="1">
        <v>5.0778617240885398</v>
      </c>
      <c r="H62" s="1">
        <v>7.7883983432920703</v>
      </c>
      <c r="I62" s="1">
        <v>11.009649143009201</v>
      </c>
      <c r="J62" s="1">
        <v>6.7716812375189699</v>
      </c>
    </row>
    <row r="63" spans="1:10" x14ac:dyDescent="0.25">
      <c r="A63" t="s">
        <v>191</v>
      </c>
      <c r="B63" t="s">
        <v>12</v>
      </c>
      <c r="C63" t="s">
        <v>68</v>
      </c>
      <c r="D63">
        <v>91</v>
      </c>
      <c r="E63" s="39">
        <v>0.16900000000000001</v>
      </c>
      <c r="F63" s="1">
        <v>8.62682651541909</v>
      </c>
      <c r="G63" s="1">
        <v>5.44705977065236</v>
      </c>
      <c r="H63" s="1">
        <v>8.0232815964523301</v>
      </c>
      <c r="I63" s="1">
        <v>10.446163905841299</v>
      </c>
      <c r="J63" s="1">
        <v>7.3846630886665201</v>
      </c>
    </row>
    <row r="64" spans="1:10" x14ac:dyDescent="0.25">
      <c r="A64" t="s">
        <v>191</v>
      </c>
      <c r="B64" t="s">
        <v>12</v>
      </c>
      <c r="C64" t="s">
        <v>70</v>
      </c>
      <c r="D64">
        <v>86</v>
      </c>
      <c r="E64" s="39">
        <v>0.16</v>
      </c>
      <c r="F64" s="1">
        <v>7.0333972929600197</v>
      </c>
      <c r="G64" s="1">
        <v>3.88121635805767</v>
      </c>
      <c r="H64" s="1">
        <v>6.6874214310099003</v>
      </c>
      <c r="I64" s="1">
        <v>8.73694871007371</v>
      </c>
      <c r="J64" s="1">
        <v>5.4440772376717401</v>
      </c>
    </row>
    <row r="65" spans="1:10" x14ac:dyDescent="0.25">
      <c r="A65" t="s">
        <v>191</v>
      </c>
      <c r="B65" t="s">
        <v>12</v>
      </c>
      <c r="C65" t="s">
        <v>71</v>
      </c>
      <c r="D65">
        <v>20</v>
      </c>
      <c r="E65" s="39">
        <v>3.6999999999999998E-2</v>
      </c>
      <c r="F65" s="1">
        <v>5.6017308145506801</v>
      </c>
      <c r="H65" s="1">
        <v>4.8904561634024599</v>
      </c>
      <c r="J65" s="1">
        <v>3.2430625361722898</v>
      </c>
    </row>
    <row r="66" spans="1:10" x14ac:dyDescent="0.25">
      <c r="A66" t="s">
        <v>191</v>
      </c>
      <c r="B66" t="s">
        <v>12</v>
      </c>
      <c r="C66" t="s">
        <v>72</v>
      </c>
      <c r="D66">
        <v>12</v>
      </c>
      <c r="E66" s="39">
        <v>2.1999999999999999E-2</v>
      </c>
      <c r="F66" s="1">
        <v>4.7375205489243699</v>
      </c>
      <c r="J66" s="1">
        <v>5.3043271063667596</v>
      </c>
    </row>
    <row r="67" spans="1:10" x14ac:dyDescent="0.25">
      <c r="A67" t="s">
        <v>191</v>
      </c>
      <c r="B67" t="s">
        <v>14</v>
      </c>
      <c r="C67" t="s">
        <v>66</v>
      </c>
      <c r="D67">
        <v>1776</v>
      </c>
      <c r="E67" s="39">
        <v>0.42099999999999999</v>
      </c>
      <c r="F67" s="1">
        <v>7.5034866140998497</v>
      </c>
      <c r="G67" s="1">
        <v>3.7469607949806001</v>
      </c>
      <c r="H67" s="1">
        <v>6.8541666666666696</v>
      </c>
      <c r="I67" s="1">
        <v>10.3680203567221</v>
      </c>
      <c r="J67" s="1">
        <v>5.1338932006800801</v>
      </c>
    </row>
    <row r="68" spans="1:10" x14ac:dyDescent="0.25">
      <c r="A68" t="s">
        <v>191</v>
      </c>
      <c r="B68" t="s">
        <v>14</v>
      </c>
      <c r="C68" t="s">
        <v>67</v>
      </c>
      <c r="D68">
        <v>1451</v>
      </c>
      <c r="E68" s="39">
        <v>0.34399999999999997</v>
      </c>
      <c r="F68" s="1">
        <v>7.0227438127314503</v>
      </c>
      <c r="G68" s="1">
        <v>4.1517369473813099</v>
      </c>
      <c r="H68" s="1">
        <v>6.4612403100775202</v>
      </c>
      <c r="I68" s="1">
        <v>9.4412230067105494</v>
      </c>
      <c r="J68" s="1">
        <v>5.9182411648462301</v>
      </c>
    </row>
    <row r="69" spans="1:10" x14ac:dyDescent="0.25">
      <c r="A69" t="s">
        <v>191</v>
      </c>
      <c r="B69" t="s">
        <v>14</v>
      </c>
      <c r="C69" t="s">
        <v>68</v>
      </c>
      <c r="D69">
        <v>537</v>
      </c>
      <c r="E69" s="39">
        <v>0.127</v>
      </c>
      <c r="F69" s="1">
        <v>7.0572494519637496</v>
      </c>
      <c r="G69" s="1">
        <v>4.3185654008438803</v>
      </c>
      <c r="H69" s="1">
        <v>6.7079365079365099</v>
      </c>
      <c r="I69" s="1">
        <v>8.9846153846153793</v>
      </c>
      <c r="J69" s="1">
        <v>5.6374737679363403</v>
      </c>
    </row>
    <row r="70" spans="1:10" x14ac:dyDescent="0.25">
      <c r="A70" t="s">
        <v>191</v>
      </c>
      <c r="B70" t="s">
        <v>14</v>
      </c>
      <c r="C70" t="s">
        <v>70</v>
      </c>
      <c r="D70">
        <v>334</v>
      </c>
      <c r="E70" s="39">
        <v>7.9000000000000001E-2</v>
      </c>
      <c r="F70" s="1">
        <v>6.6219474850619804</v>
      </c>
      <c r="G70" s="1">
        <v>4.6071233432449397</v>
      </c>
      <c r="H70" s="1">
        <v>6.2016706143605704</v>
      </c>
      <c r="I70" s="1">
        <v>8.2638403302537</v>
      </c>
      <c r="J70" s="1">
        <v>6.0343992523861001</v>
      </c>
    </row>
    <row r="71" spans="1:10" x14ac:dyDescent="0.25">
      <c r="A71" t="s">
        <v>191</v>
      </c>
      <c r="B71" t="s">
        <v>14</v>
      </c>
      <c r="C71" t="s">
        <v>71</v>
      </c>
      <c r="D71">
        <v>87</v>
      </c>
      <c r="E71" s="39">
        <v>2.1000000000000001E-2</v>
      </c>
      <c r="F71" s="1">
        <v>5.5256877445515604</v>
      </c>
      <c r="G71" s="1">
        <v>3.56620832514866</v>
      </c>
      <c r="H71" s="1">
        <v>4.9061032863849796</v>
      </c>
      <c r="I71" s="1">
        <v>7.0106222760146197</v>
      </c>
      <c r="J71" s="1">
        <v>4.4151526348477601</v>
      </c>
    </row>
    <row r="72" spans="1:10" x14ac:dyDescent="0.25">
      <c r="A72" t="s">
        <v>191</v>
      </c>
      <c r="B72" t="s">
        <v>14</v>
      </c>
      <c r="C72" t="s">
        <v>72</v>
      </c>
      <c r="D72">
        <v>32</v>
      </c>
      <c r="E72" s="39">
        <v>8.0000000000000002E-3</v>
      </c>
      <c r="F72" s="1">
        <v>4.7095029076956996</v>
      </c>
      <c r="H72" s="1">
        <v>4.7647835572457904</v>
      </c>
      <c r="J72" s="1">
        <v>2.8783016992184498</v>
      </c>
    </row>
    <row r="73" spans="1:10" x14ac:dyDescent="0.25">
      <c r="A73" t="s">
        <v>191</v>
      </c>
      <c r="B73" t="s">
        <v>16</v>
      </c>
      <c r="C73" t="s">
        <v>66</v>
      </c>
      <c r="D73">
        <v>23</v>
      </c>
      <c r="E73" s="39">
        <v>0.27400000000000002</v>
      </c>
      <c r="F73" s="1">
        <v>9.3170089954385897</v>
      </c>
      <c r="H73" s="1">
        <v>5.47141041931385</v>
      </c>
      <c r="J73" s="1">
        <v>9.5824545295840604</v>
      </c>
    </row>
    <row r="74" spans="1:10" x14ac:dyDescent="0.25">
      <c r="A74" t="s">
        <v>191</v>
      </c>
      <c r="B74" t="s">
        <v>16</v>
      </c>
      <c r="C74" t="s">
        <v>67</v>
      </c>
      <c r="D74">
        <v>16</v>
      </c>
      <c r="E74" s="39">
        <v>0.19</v>
      </c>
      <c r="F74" s="1">
        <v>9.9708094669296994</v>
      </c>
      <c r="J74" s="1">
        <v>10.507437009971801</v>
      </c>
    </row>
    <row r="75" spans="1:10" x14ac:dyDescent="0.25">
      <c r="A75" t="s">
        <v>191</v>
      </c>
      <c r="B75" t="s">
        <v>16</v>
      </c>
      <c r="C75" t="s">
        <v>68</v>
      </c>
      <c r="D75">
        <v>17</v>
      </c>
      <c r="E75" s="39">
        <v>0.20200000000000001</v>
      </c>
      <c r="F75" s="1">
        <v>12.0729267449489</v>
      </c>
      <c r="J75" s="1">
        <v>10.789857842966899</v>
      </c>
    </row>
    <row r="76" spans="1:10" x14ac:dyDescent="0.25">
      <c r="A76" t="s">
        <v>191</v>
      </c>
      <c r="B76" t="s">
        <v>16</v>
      </c>
      <c r="C76" t="s">
        <v>70</v>
      </c>
      <c r="D76">
        <v>14</v>
      </c>
      <c r="E76" s="39">
        <v>0.16700000000000001</v>
      </c>
      <c r="F76" s="1">
        <v>7.7738249844061897</v>
      </c>
      <c r="J76" s="1">
        <v>4.99044840849833</v>
      </c>
    </row>
    <row r="77" spans="1:10" x14ac:dyDescent="0.25">
      <c r="A77" t="s">
        <v>191</v>
      </c>
      <c r="B77" t="s">
        <v>16</v>
      </c>
      <c r="C77" t="s">
        <v>74</v>
      </c>
      <c r="D77">
        <v>14</v>
      </c>
      <c r="E77" s="39">
        <v>0.16700000000000001</v>
      </c>
      <c r="F77" s="1">
        <v>5.0398939842591401</v>
      </c>
      <c r="J77" s="1">
        <v>2.2447667337053501</v>
      </c>
    </row>
    <row r="78" spans="1:10" x14ac:dyDescent="0.25">
      <c r="A78" t="s">
        <v>191</v>
      </c>
      <c r="B78" t="s">
        <v>17</v>
      </c>
      <c r="C78" t="s">
        <v>73</v>
      </c>
      <c r="D78">
        <v>26</v>
      </c>
      <c r="E78" s="39">
        <v>0.158</v>
      </c>
      <c r="F78" s="1">
        <v>6.6875982688297002</v>
      </c>
      <c r="H78" s="1">
        <v>6.0026428832561498</v>
      </c>
      <c r="J78" s="1">
        <v>5.4433898134394099</v>
      </c>
    </row>
    <row r="79" spans="1:10" x14ac:dyDescent="0.25">
      <c r="A79" t="s">
        <v>191</v>
      </c>
      <c r="B79" t="s">
        <v>17</v>
      </c>
      <c r="C79" t="s">
        <v>68</v>
      </c>
      <c r="D79">
        <v>68</v>
      </c>
      <c r="E79" s="39">
        <v>0.41199999999999998</v>
      </c>
      <c r="F79" s="1">
        <v>6.7703947459225802</v>
      </c>
      <c r="G79" s="1">
        <v>1.6705470316708799</v>
      </c>
      <c r="H79" s="1">
        <v>4.9457783060398004</v>
      </c>
      <c r="I79" s="1">
        <v>9.5409986366734802</v>
      </c>
      <c r="J79" s="1">
        <v>6.1162132832599703</v>
      </c>
    </row>
    <row r="80" spans="1:10" x14ac:dyDescent="0.25">
      <c r="A80" t="s">
        <v>191</v>
      </c>
      <c r="B80" t="s">
        <v>17</v>
      </c>
      <c r="C80" t="s">
        <v>70</v>
      </c>
      <c r="D80">
        <v>49</v>
      </c>
      <c r="E80" s="39">
        <v>0.29699999999999999</v>
      </c>
      <c r="F80" s="1">
        <v>7.6503486939985503</v>
      </c>
      <c r="G80" s="1">
        <v>0.82562277580071197</v>
      </c>
      <c r="H80" s="1">
        <v>4.4527813712807198</v>
      </c>
      <c r="I80" s="1">
        <v>11.2147368421053</v>
      </c>
      <c r="J80" s="1">
        <v>6.3977209041658902</v>
      </c>
    </row>
    <row r="81" spans="1:10" x14ac:dyDescent="0.25">
      <c r="A81" t="s">
        <v>191</v>
      </c>
      <c r="B81" t="s">
        <v>17</v>
      </c>
      <c r="C81" t="s">
        <v>74</v>
      </c>
      <c r="D81">
        <v>22</v>
      </c>
      <c r="E81" s="39">
        <v>0.13300000000000001</v>
      </c>
      <c r="F81" s="1">
        <v>5.6482930025368798</v>
      </c>
      <c r="H81" s="1">
        <v>3.52135605317156</v>
      </c>
      <c r="J81" s="1">
        <v>4.89703642014178</v>
      </c>
    </row>
    <row r="82" spans="1:10" x14ac:dyDescent="0.25">
      <c r="A82" t="s">
        <v>191</v>
      </c>
      <c r="B82" t="s">
        <v>18</v>
      </c>
      <c r="C82" t="s">
        <v>66</v>
      </c>
      <c r="D82">
        <v>379</v>
      </c>
      <c r="E82" s="39">
        <v>0.10299999999999999</v>
      </c>
      <c r="F82" s="1">
        <v>5.8690173506827596</v>
      </c>
      <c r="G82" s="1">
        <v>1.27775711112549</v>
      </c>
      <c r="H82" s="1">
        <v>3.5508849557522102</v>
      </c>
      <c r="I82" s="1">
        <v>8.3537765621712605</v>
      </c>
      <c r="J82" s="1">
        <v>4.6036285145529297</v>
      </c>
    </row>
    <row r="83" spans="1:10" x14ac:dyDescent="0.25">
      <c r="A83" t="s">
        <v>191</v>
      </c>
      <c r="B83" t="s">
        <v>18</v>
      </c>
      <c r="C83" t="s">
        <v>67</v>
      </c>
      <c r="D83">
        <v>1025</v>
      </c>
      <c r="E83" s="39">
        <v>0.28000000000000003</v>
      </c>
      <c r="F83" s="1">
        <v>4.7208666553034897</v>
      </c>
      <c r="G83" s="1">
        <v>0.753164556962025</v>
      </c>
      <c r="H83" s="1">
        <v>2.4935622317596602</v>
      </c>
      <c r="I83" s="1">
        <v>6.1472392638036801</v>
      </c>
      <c r="J83" s="1">
        <v>4.0135792663195398</v>
      </c>
    </row>
    <row r="84" spans="1:10" x14ac:dyDescent="0.25">
      <c r="A84" t="s">
        <v>191</v>
      </c>
      <c r="B84" t="s">
        <v>18</v>
      </c>
      <c r="C84" t="s">
        <v>68</v>
      </c>
      <c r="D84">
        <v>1000</v>
      </c>
      <c r="E84" s="39">
        <v>0.27300000000000002</v>
      </c>
      <c r="F84" s="1">
        <v>5.3437712177136003</v>
      </c>
      <c r="G84" s="1">
        <v>0.81022266115403696</v>
      </c>
      <c r="H84" s="1">
        <v>2.7414090752148899</v>
      </c>
      <c r="I84" s="1">
        <v>6.9120967741935502</v>
      </c>
      <c r="J84" s="1">
        <v>4.4041027207494698</v>
      </c>
    </row>
    <row r="85" spans="1:10" x14ac:dyDescent="0.25">
      <c r="A85" t="s">
        <v>191</v>
      </c>
      <c r="B85" t="s">
        <v>18</v>
      </c>
      <c r="C85" t="s">
        <v>70</v>
      </c>
      <c r="D85">
        <v>862</v>
      </c>
      <c r="E85" s="39">
        <v>0.23499999999999999</v>
      </c>
      <c r="F85" s="1">
        <v>4.7504380807541704</v>
      </c>
      <c r="G85" s="1">
        <v>0.69958579497031603</v>
      </c>
      <c r="H85" s="1">
        <v>2.5924185463659102</v>
      </c>
      <c r="I85" s="1">
        <v>6.6530347150850702</v>
      </c>
      <c r="J85" s="1">
        <v>4.3349635525534396</v>
      </c>
    </row>
    <row r="86" spans="1:10" x14ac:dyDescent="0.25">
      <c r="A86" t="s">
        <v>191</v>
      </c>
      <c r="B86" t="s">
        <v>18</v>
      </c>
      <c r="C86" t="s">
        <v>71</v>
      </c>
      <c r="D86">
        <v>237</v>
      </c>
      <c r="E86" s="39">
        <v>6.5000000000000002E-2</v>
      </c>
      <c r="F86" s="1">
        <v>4.4120545986397204</v>
      </c>
      <c r="G86" s="1">
        <v>0.85362318840579698</v>
      </c>
      <c r="H86" s="1">
        <v>2.6728142076502701</v>
      </c>
      <c r="I86" s="1">
        <v>5.1521428571428602</v>
      </c>
      <c r="J86" s="1">
        <v>3.7256550551160901</v>
      </c>
    </row>
    <row r="87" spans="1:10" x14ac:dyDescent="0.25">
      <c r="A87" t="s">
        <v>191</v>
      </c>
      <c r="B87" t="s">
        <v>18</v>
      </c>
      <c r="C87" t="s">
        <v>72</v>
      </c>
      <c r="D87">
        <v>159</v>
      </c>
      <c r="E87" s="39">
        <v>4.2999999999999997E-2</v>
      </c>
      <c r="F87" s="1">
        <v>4.2812805860240104</v>
      </c>
      <c r="G87" s="1">
        <v>0.88524481387545995</v>
      </c>
      <c r="H87" s="1">
        <v>2.14328063241107</v>
      </c>
      <c r="I87" s="1">
        <v>5.6010101010101003</v>
      </c>
      <c r="J87" s="1">
        <v>4.2047601404520201</v>
      </c>
    </row>
    <row r="88" spans="1:10" x14ac:dyDescent="0.25">
      <c r="A88" t="s">
        <v>191</v>
      </c>
      <c r="B88" t="s">
        <v>19</v>
      </c>
      <c r="C88" t="s">
        <v>66</v>
      </c>
      <c r="D88">
        <v>2650</v>
      </c>
      <c r="E88" s="39">
        <v>0.219</v>
      </c>
      <c r="F88" s="1">
        <v>7.5020429340156696</v>
      </c>
      <c r="G88" s="1">
        <v>1.34582505696982</v>
      </c>
      <c r="H88" s="1">
        <v>4.9289091851276101</v>
      </c>
      <c r="I88" s="1">
        <v>9.9676368417953807</v>
      </c>
      <c r="J88" s="1">
        <v>5.5966699130863597</v>
      </c>
    </row>
    <row r="89" spans="1:10" x14ac:dyDescent="0.25">
      <c r="A89" t="s">
        <v>191</v>
      </c>
      <c r="B89" t="s">
        <v>19</v>
      </c>
      <c r="C89" t="s">
        <v>67</v>
      </c>
      <c r="D89">
        <v>4215</v>
      </c>
      <c r="E89" s="39">
        <v>0.34899999999999998</v>
      </c>
      <c r="F89" s="1">
        <v>5.9497609850529498</v>
      </c>
      <c r="G89" s="1">
        <v>0.83620179358924995</v>
      </c>
      <c r="H89" s="1">
        <v>3.4711111111111101</v>
      </c>
      <c r="I89" s="1">
        <v>7.9083088132268502</v>
      </c>
      <c r="J89" s="1">
        <v>5.3415119818782504</v>
      </c>
    </row>
    <row r="90" spans="1:10" x14ac:dyDescent="0.25">
      <c r="A90" t="s">
        <v>191</v>
      </c>
      <c r="B90" t="s">
        <v>19</v>
      </c>
      <c r="C90" t="s">
        <v>68</v>
      </c>
      <c r="D90">
        <v>2489</v>
      </c>
      <c r="E90" s="39">
        <v>0.20599999999999999</v>
      </c>
      <c r="F90" s="1">
        <v>6.0190154905548603</v>
      </c>
      <c r="G90" s="1">
        <v>1.14035087719298</v>
      </c>
      <c r="H90" s="1">
        <v>3.72031662269129</v>
      </c>
      <c r="I90" s="1">
        <v>7.8778625954198498</v>
      </c>
      <c r="J90" s="1">
        <v>4.9574657683816099</v>
      </c>
    </row>
    <row r="91" spans="1:10" x14ac:dyDescent="0.25">
      <c r="A91" t="s">
        <v>191</v>
      </c>
      <c r="B91" t="s">
        <v>19</v>
      </c>
      <c r="C91" t="s">
        <v>70</v>
      </c>
      <c r="D91">
        <v>1991</v>
      </c>
      <c r="E91" s="39">
        <v>0.16500000000000001</v>
      </c>
      <c r="F91" s="1">
        <v>5.7839174431555804</v>
      </c>
      <c r="G91" s="1">
        <v>1.35340366858772</v>
      </c>
      <c r="H91" s="1">
        <v>3.80451127819549</v>
      </c>
      <c r="I91" s="1">
        <v>7.0095673120625399</v>
      </c>
      <c r="J91" s="1">
        <v>4.8521550898878996</v>
      </c>
    </row>
    <row r="92" spans="1:10" x14ac:dyDescent="0.25">
      <c r="A92" t="s">
        <v>191</v>
      </c>
      <c r="B92" t="s">
        <v>19</v>
      </c>
      <c r="C92" t="s">
        <v>71</v>
      </c>
      <c r="D92">
        <v>419</v>
      </c>
      <c r="E92" s="39">
        <v>3.5000000000000003E-2</v>
      </c>
      <c r="F92" s="1">
        <v>4.9227646848798701</v>
      </c>
      <c r="G92" s="1">
        <v>1.0325</v>
      </c>
      <c r="H92" s="1">
        <v>2.7111111111111099</v>
      </c>
      <c r="I92" s="1">
        <v>5.7545627212293899</v>
      </c>
      <c r="J92" s="1">
        <v>2.7967548357423899</v>
      </c>
    </row>
    <row r="93" spans="1:10" x14ac:dyDescent="0.25">
      <c r="A93" t="s">
        <v>191</v>
      </c>
      <c r="B93" t="s">
        <v>19</v>
      </c>
      <c r="C93" t="s">
        <v>72</v>
      </c>
      <c r="D93">
        <v>312</v>
      </c>
      <c r="E93" s="39">
        <v>2.5999999999999999E-2</v>
      </c>
      <c r="F93" s="1">
        <v>4.7403092352463396</v>
      </c>
      <c r="G93" s="1">
        <v>0.50208707121848895</v>
      </c>
      <c r="H93" s="1">
        <v>2.0925472972972998</v>
      </c>
      <c r="I93" s="1">
        <v>5.7500281362544996</v>
      </c>
      <c r="J93" s="1">
        <v>5.2974549008227401</v>
      </c>
    </row>
    <row r="94" spans="1:10" x14ac:dyDescent="0.25">
      <c r="A94" t="s">
        <v>191</v>
      </c>
      <c r="B94" t="s">
        <v>21</v>
      </c>
      <c r="C94" t="s">
        <v>66</v>
      </c>
      <c r="D94">
        <v>624</v>
      </c>
      <c r="E94" s="39">
        <v>1.7000000000000001E-2</v>
      </c>
      <c r="F94" s="1">
        <v>10.0971105805656</v>
      </c>
      <c r="G94" s="1">
        <v>4.84772942802178</v>
      </c>
      <c r="H94" s="1">
        <v>8.5112179487179507</v>
      </c>
      <c r="I94" s="1">
        <v>13.8168155374038</v>
      </c>
      <c r="J94" s="1">
        <v>8.2205903545503602</v>
      </c>
    </row>
    <row r="95" spans="1:10" x14ac:dyDescent="0.25">
      <c r="A95" t="s">
        <v>191</v>
      </c>
      <c r="B95" t="s">
        <v>21</v>
      </c>
      <c r="C95" t="s">
        <v>67</v>
      </c>
      <c r="D95">
        <v>11936</v>
      </c>
      <c r="E95" s="39">
        <v>0.32200000000000001</v>
      </c>
      <c r="F95" s="1">
        <v>9.6850411982125895</v>
      </c>
      <c r="G95" s="1">
        <v>5.1357635237761396</v>
      </c>
      <c r="H95" s="1">
        <v>8.7227719417146705</v>
      </c>
      <c r="I95" s="1">
        <v>13.233596743294999</v>
      </c>
      <c r="J95" s="1">
        <v>9.1770743389802796</v>
      </c>
    </row>
    <row r="96" spans="1:10" x14ac:dyDescent="0.25">
      <c r="A96" t="s">
        <v>191</v>
      </c>
      <c r="B96" t="s">
        <v>21</v>
      </c>
      <c r="C96" t="s">
        <v>68</v>
      </c>
      <c r="D96">
        <v>9507</v>
      </c>
      <c r="E96" s="39">
        <v>0.25600000000000001</v>
      </c>
      <c r="F96" s="1">
        <v>9.3395860600932004</v>
      </c>
      <c r="G96" s="1">
        <v>5.3356321839080501</v>
      </c>
      <c r="H96" s="1">
        <v>8.578125</v>
      </c>
      <c r="I96" s="1">
        <v>12.5460606060606</v>
      </c>
      <c r="J96" s="1">
        <v>9.0601247746798705</v>
      </c>
    </row>
    <row r="97" spans="1:10" x14ac:dyDescent="0.25">
      <c r="A97" t="s">
        <v>191</v>
      </c>
      <c r="B97" t="s">
        <v>21</v>
      </c>
      <c r="C97" t="s">
        <v>70</v>
      </c>
      <c r="D97">
        <v>9949</v>
      </c>
      <c r="E97" s="39">
        <v>0.26800000000000002</v>
      </c>
      <c r="F97" s="1">
        <v>8.6871416900401695</v>
      </c>
      <c r="G97" s="1">
        <v>5.4347826086956497</v>
      </c>
      <c r="H97" s="1">
        <v>8.1760563380281699</v>
      </c>
      <c r="I97" s="1">
        <v>11.4270833333333</v>
      </c>
      <c r="J97" s="1">
        <v>8.5400162406639808</v>
      </c>
    </row>
    <row r="98" spans="1:10" x14ac:dyDescent="0.25">
      <c r="A98" t="s">
        <v>191</v>
      </c>
      <c r="B98" t="s">
        <v>21</v>
      </c>
      <c r="C98" t="s">
        <v>71</v>
      </c>
      <c r="D98">
        <v>2087</v>
      </c>
      <c r="E98" s="39">
        <v>5.6000000000000001E-2</v>
      </c>
      <c r="F98" s="1">
        <v>9.1397929263396005</v>
      </c>
      <c r="G98" s="1">
        <v>6.4410373760488202</v>
      </c>
      <c r="H98" s="1">
        <v>8.9466666666666708</v>
      </c>
      <c r="I98" s="1">
        <v>11.4404301075269</v>
      </c>
      <c r="J98" s="1">
        <v>9.32118316756182</v>
      </c>
    </row>
    <row r="99" spans="1:10" x14ac:dyDescent="0.25">
      <c r="A99" t="s">
        <v>191</v>
      </c>
      <c r="B99" t="s">
        <v>21</v>
      </c>
      <c r="C99" t="s">
        <v>72</v>
      </c>
      <c r="D99">
        <v>2995</v>
      </c>
      <c r="E99" s="39">
        <v>8.1000000000000003E-2</v>
      </c>
      <c r="F99" s="1">
        <v>9.2712492627548997</v>
      </c>
      <c r="G99" s="1">
        <v>7.0707730812013301</v>
      </c>
      <c r="H99" s="1">
        <v>9.3076923076923102</v>
      </c>
      <c r="I99" s="1">
        <v>11.3551053052519</v>
      </c>
      <c r="J99" s="1">
        <v>9.1524911824328292</v>
      </c>
    </row>
    <row r="100" spans="1:10" x14ac:dyDescent="0.25">
      <c r="A100" t="s">
        <v>191</v>
      </c>
      <c r="B100" t="s">
        <v>22</v>
      </c>
      <c r="C100" t="s">
        <v>66</v>
      </c>
      <c r="D100">
        <v>205</v>
      </c>
      <c r="E100" s="39">
        <v>9.8000000000000004E-2</v>
      </c>
      <c r="F100" s="1">
        <v>44.532222120762498</v>
      </c>
      <c r="G100" s="1">
        <v>3.7726027397260302</v>
      </c>
      <c r="H100" s="1">
        <v>9.0284360189573505</v>
      </c>
      <c r="I100" s="1">
        <v>18.267206477732799</v>
      </c>
      <c r="J100" s="1">
        <v>17.129637674092901</v>
      </c>
    </row>
    <row r="101" spans="1:10" x14ac:dyDescent="0.25">
      <c r="A101" t="s">
        <v>191</v>
      </c>
      <c r="B101" t="s">
        <v>22</v>
      </c>
      <c r="C101" t="s">
        <v>67</v>
      </c>
      <c r="D101">
        <v>638</v>
      </c>
      <c r="E101" s="39">
        <v>0.30499999999999999</v>
      </c>
      <c r="F101" s="1">
        <v>69.656403027916696</v>
      </c>
      <c r="G101" s="1">
        <v>4.0919151222132699</v>
      </c>
      <c r="H101" s="1">
        <v>9.7380506766484292</v>
      </c>
      <c r="I101" s="1">
        <v>23.2283218428819</v>
      </c>
      <c r="J101" s="1">
        <v>29.1844026583187</v>
      </c>
    </row>
    <row r="102" spans="1:10" x14ac:dyDescent="0.25">
      <c r="A102" t="s">
        <v>191</v>
      </c>
      <c r="B102" t="s">
        <v>22</v>
      </c>
      <c r="C102" t="s">
        <v>68</v>
      </c>
      <c r="D102">
        <v>591</v>
      </c>
      <c r="E102" s="39">
        <v>0.28199999999999997</v>
      </c>
      <c r="F102" s="1">
        <v>97.600231684434604</v>
      </c>
      <c r="G102" s="1">
        <v>2.6658898865993002</v>
      </c>
      <c r="H102" s="1">
        <v>9.3779069767441907</v>
      </c>
      <c r="I102" s="1">
        <v>33.7059947299078</v>
      </c>
      <c r="J102" s="1">
        <v>42.754828341632603</v>
      </c>
    </row>
    <row r="103" spans="1:10" x14ac:dyDescent="0.25">
      <c r="A103" t="s">
        <v>191</v>
      </c>
      <c r="B103" t="s">
        <v>22</v>
      </c>
      <c r="C103" t="s">
        <v>70</v>
      </c>
      <c r="D103">
        <v>496</v>
      </c>
      <c r="E103" s="39">
        <v>0.23699999999999999</v>
      </c>
      <c r="F103" s="1">
        <v>141.56988768593899</v>
      </c>
      <c r="G103" s="1">
        <v>2.2061353340741001</v>
      </c>
      <c r="H103" s="1">
        <v>8.0254998305659093</v>
      </c>
      <c r="I103" s="1">
        <v>61.669117647058798</v>
      </c>
      <c r="J103" s="1">
        <v>81.551895829739394</v>
      </c>
    </row>
    <row r="104" spans="1:10" x14ac:dyDescent="0.25">
      <c r="A104" t="s">
        <v>191</v>
      </c>
      <c r="B104" t="s">
        <v>22</v>
      </c>
      <c r="C104" t="s">
        <v>71</v>
      </c>
      <c r="D104">
        <v>101</v>
      </c>
      <c r="E104" s="39">
        <v>4.8000000000000001E-2</v>
      </c>
      <c r="F104" s="1">
        <v>123.740067471239</v>
      </c>
      <c r="G104" s="1">
        <v>2.3164893617021298</v>
      </c>
      <c r="H104" s="1">
        <v>5.2798742138364796</v>
      </c>
      <c r="I104" s="1">
        <v>61.7074554294976</v>
      </c>
      <c r="J104" s="1">
        <v>131.94126864278101</v>
      </c>
    </row>
    <row r="105" spans="1:10" x14ac:dyDescent="0.25">
      <c r="A105" t="s">
        <v>191</v>
      </c>
      <c r="B105" t="s">
        <v>22</v>
      </c>
      <c r="C105" t="s">
        <v>72</v>
      </c>
      <c r="D105">
        <v>62</v>
      </c>
      <c r="E105" s="39">
        <v>0.03</v>
      </c>
      <c r="F105" s="1">
        <v>71.388259824680702</v>
      </c>
      <c r="G105" s="1">
        <v>1.175677229747</v>
      </c>
      <c r="H105" s="1">
        <v>3.67592323383706</v>
      </c>
      <c r="I105" s="1">
        <v>25.606149585257299</v>
      </c>
      <c r="J105" s="1">
        <v>66.395840436413195</v>
      </c>
    </row>
    <row r="106" spans="1:10" x14ac:dyDescent="0.25">
      <c r="A106" t="s">
        <v>191</v>
      </c>
      <c r="B106" t="s">
        <v>23</v>
      </c>
      <c r="C106" t="s">
        <v>66</v>
      </c>
      <c r="D106">
        <v>11</v>
      </c>
      <c r="E106" s="39">
        <v>0.02</v>
      </c>
      <c r="F106" s="1">
        <v>2.4052137373892499</v>
      </c>
      <c r="J106" s="1">
        <v>1.23343030896254</v>
      </c>
    </row>
    <row r="107" spans="1:10" x14ac:dyDescent="0.25">
      <c r="A107" t="s">
        <v>191</v>
      </c>
      <c r="B107" t="s">
        <v>23</v>
      </c>
      <c r="C107" t="s">
        <v>67</v>
      </c>
      <c r="D107">
        <v>114</v>
      </c>
      <c r="E107" s="39">
        <v>0.20399999999999999</v>
      </c>
      <c r="F107" s="1">
        <v>2.80872505133134</v>
      </c>
      <c r="G107" s="1">
        <v>1.23056472434383</v>
      </c>
      <c r="H107" s="1">
        <v>2.3836846063053598</v>
      </c>
      <c r="I107" s="1">
        <v>3.7679636171933799</v>
      </c>
      <c r="J107" s="1">
        <v>2.4075324919580798</v>
      </c>
    </row>
    <row r="108" spans="1:10" x14ac:dyDescent="0.25">
      <c r="A108" t="s">
        <v>191</v>
      </c>
      <c r="B108" t="s">
        <v>23</v>
      </c>
      <c r="C108" t="s">
        <v>68</v>
      </c>
      <c r="D108">
        <v>171</v>
      </c>
      <c r="E108" s="39">
        <v>0.30599999999999999</v>
      </c>
      <c r="F108" s="1">
        <v>3.5252905801944698</v>
      </c>
      <c r="G108" s="1">
        <v>2.0315573719628599</v>
      </c>
      <c r="H108" s="1">
        <v>3.2419591618844299</v>
      </c>
      <c r="I108" s="1">
        <v>4.2921224251710299</v>
      </c>
      <c r="J108" s="1">
        <v>3.1493782583692398</v>
      </c>
    </row>
    <row r="109" spans="1:10" x14ac:dyDescent="0.25">
      <c r="A109" t="s">
        <v>191</v>
      </c>
      <c r="B109" t="s">
        <v>23</v>
      </c>
      <c r="C109" t="s">
        <v>70</v>
      </c>
      <c r="D109">
        <v>234</v>
      </c>
      <c r="E109" s="39">
        <v>0.41899999999999998</v>
      </c>
      <c r="F109" s="1">
        <v>3.2704048731344102</v>
      </c>
      <c r="G109" s="1">
        <v>1.74889568179015</v>
      </c>
      <c r="H109" s="1">
        <v>2.6921997755331102</v>
      </c>
      <c r="I109" s="1">
        <v>4.1434297033885903</v>
      </c>
      <c r="J109" s="1">
        <v>2.7914407448084901</v>
      </c>
    </row>
    <row r="110" spans="1:10" x14ac:dyDescent="0.25">
      <c r="A110" t="s">
        <v>191</v>
      </c>
      <c r="B110" t="s">
        <v>23</v>
      </c>
      <c r="C110" t="s">
        <v>74</v>
      </c>
      <c r="D110">
        <v>29</v>
      </c>
      <c r="E110" s="39">
        <v>5.1999999999999998E-2</v>
      </c>
      <c r="F110" s="1">
        <v>2.6739802974853402</v>
      </c>
      <c r="H110" s="1">
        <v>2.6729064039408899</v>
      </c>
      <c r="J110" s="1">
        <v>2.5673363053462501</v>
      </c>
    </row>
    <row r="111" spans="1:10" x14ac:dyDescent="0.25">
      <c r="A111" t="s">
        <v>191</v>
      </c>
      <c r="B111" t="s">
        <v>24</v>
      </c>
      <c r="C111" t="s">
        <v>66</v>
      </c>
      <c r="D111">
        <v>1188</v>
      </c>
      <c r="E111" s="39">
        <v>0.499</v>
      </c>
      <c r="F111" s="1">
        <v>12.712894398914001</v>
      </c>
      <c r="G111" s="1">
        <v>6.3497801142116801</v>
      </c>
      <c r="H111" s="1">
        <v>11.638272031407601</v>
      </c>
      <c r="I111" s="1">
        <v>17.998521990982699</v>
      </c>
      <c r="J111" s="1">
        <v>9.3932917514326402</v>
      </c>
    </row>
    <row r="112" spans="1:10" x14ac:dyDescent="0.25">
      <c r="A112" t="s">
        <v>191</v>
      </c>
      <c r="B112" t="s">
        <v>24</v>
      </c>
      <c r="C112" t="s">
        <v>67</v>
      </c>
      <c r="D112">
        <v>451</v>
      </c>
      <c r="E112" s="39">
        <v>0.189</v>
      </c>
      <c r="F112" s="1">
        <v>11.9971465054457</v>
      </c>
      <c r="G112" s="1">
        <v>5.9016016478896898</v>
      </c>
      <c r="H112" s="1">
        <v>10.8433333333333</v>
      </c>
      <c r="I112" s="1">
        <v>16.842634034773798</v>
      </c>
      <c r="J112" s="1">
        <v>11.4649596108964</v>
      </c>
    </row>
    <row r="113" spans="1:10" x14ac:dyDescent="0.25">
      <c r="A113" t="s">
        <v>191</v>
      </c>
      <c r="B113" t="s">
        <v>24</v>
      </c>
      <c r="C113" t="s">
        <v>68</v>
      </c>
      <c r="D113">
        <v>299</v>
      </c>
      <c r="E113" s="39">
        <v>0.126</v>
      </c>
      <c r="F113" s="1">
        <v>13.268757027223799</v>
      </c>
      <c r="G113" s="1">
        <v>6.9710425019449103</v>
      </c>
      <c r="H113" s="1">
        <v>12.4741258741259</v>
      </c>
      <c r="I113" s="1">
        <v>17.678723006544001</v>
      </c>
      <c r="J113" s="1">
        <v>11.058062927557099</v>
      </c>
    </row>
    <row r="114" spans="1:10" x14ac:dyDescent="0.25">
      <c r="A114" t="s">
        <v>191</v>
      </c>
      <c r="B114" t="s">
        <v>24</v>
      </c>
      <c r="C114" t="s">
        <v>70</v>
      </c>
      <c r="D114">
        <v>241</v>
      </c>
      <c r="E114" s="39">
        <v>0.10100000000000001</v>
      </c>
      <c r="F114" s="1">
        <v>11.588720362656099</v>
      </c>
      <c r="G114" s="1">
        <v>5.6473429951690797</v>
      </c>
      <c r="H114" s="1">
        <v>10.7170731707317</v>
      </c>
      <c r="I114" s="1">
        <v>15.8793859649123</v>
      </c>
      <c r="J114" s="1">
        <v>11.741548958353301</v>
      </c>
    </row>
    <row r="115" spans="1:10" x14ac:dyDescent="0.25">
      <c r="A115" t="s">
        <v>191</v>
      </c>
      <c r="B115" t="s">
        <v>24</v>
      </c>
      <c r="C115" t="s">
        <v>71</v>
      </c>
      <c r="D115">
        <v>89</v>
      </c>
      <c r="E115" s="39">
        <v>3.6999999999999998E-2</v>
      </c>
      <c r="F115" s="1">
        <v>9.3422784070019596</v>
      </c>
      <c r="G115" s="1">
        <v>4.7458630900539998</v>
      </c>
      <c r="H115" s="1">
        <v>8.7521255722694598</v>
      </c>
      <c r="I115" s="1">
        <v>12.0979532163743</v>
      </c>
      <c r="J115" s="1">
        <v>6.9562692948426701</v>
      </c>
    </row>
    <row r="116" spans="1:10" x14ac:dyDescent="0.25">
      <c r="A116" t="s">
        <v>191</v>
      </c>
      <c r="B116" t="s">
        <v>24</v>
      </c>
      <c r="C116" t="s">
        <v>72</v>
      </c>
      <c r="D116">
        <v>112</v>
      </c>
      <c r="E116" s="39">
        <v>4.7E-2</v>
      </c>
      <c r="F116" s="1">
        <v>6.6320757269559003</v>
      </c>
      <c r="G116" s="1">
        <v>3.4345570099279299</v>
      </c>
      <c r="H116" s="1">
        <v>5.5158279635328302</v>
      </c>
      <c r="I116" s="1">
        <v>8.8440106830880598</v>
      </c>
      <c r="J116" s="1">
        <v>4.62067337448046</v>
      </c>
    </row>
    <row r="117" spans="1:10" x14ac:dyDescent="0.25">
      <c r="A117" t="s">
        <v>191</v>
      </c>
      <c r="B117" t="s">
        <v>25</v>
      </c>
      <c r="C117" t="s">
        <v>73</v>
      </c>
      <c r="D117">
        <v>23</v>
      </c>
      <c r="E117" s="39">
        <v>0.189</v>
      </c>
      <c r="F117" s="1">
        <v>4.5735909399869303</v>
      </c>
      <c r="H117" s="1">
        <v>3.67619047619048</v>
      </c>
      <c r="J117" s="1">
        <v>5.4424049447462099</v>
      </c>
    </row>
    <row r="118" spans="1:10" x14ac:dyDescent="0.25">
      <c r="A118" t="s">
        <v>191</v>
      </c>
      <c r="B118" t="s">
        <v>25</v>
      </c>
      <c r="C118" t="s">
        <v>68</v>
      </c>
      <c r="D118">
        <v>51</v>
      </c>
      <c r="E118" s="39">
        <v>0.41799999999999998</v>
      </c>
      <c r="F118" s="1">
        <v>4.4201528724980204</v>
      </c>
      <c r="G118" s="1">
        <v>1.86400462962963</v>
      </c>
      <c r="H118" s="1">
        <v>4.2959183673469399</v>
      </c>
      <c r="I118" s="1">
        <v>5.9181286549707597</v>
      </c>
      <c r="J118" s="1">
        <v>4.2131754256106602</v>
      </c>
    </row>
    <row r="119" spans="1:10" x14ac:dyDescent="0.25">
      <c r="A119" t="s">
        <v>191</v>
      </c>
      <c r="B119" t="s">
        <v>25</v>
      </c>
      <c r="C119" t="s">
        <v>70</v>
      </c>
      <c r="D119">
        <v>34</v>
      </c>
      <c r="E119" s="39">
        <v>0.27900000000000003</v>
      </c>
      <c r="F119" s="1">
        <v>3.8649681860669598</v>
      </c>
      <c r="H119" s="1">
        <v>3.4706357758620698</v>
      </c>
      <c r="J119" s="1">
        <v>2.1607717669092299</v>
      </c>
    </row>
    <row r="120" spans="1:10" x14ac:dyDescent="0.25">
      <c r="A120" t="s">
        <v>191</v>
      </c>
      <c r="B120" t="s">
        <v>25</v>
      </c>
      <c r="C120" t="s">
        <v>74</v>
      </c>
      <c r="D120">
        <v>14</v>
      </c>
      <c r="E120" s="39">
        <v>0.115</v>
      </c>
      <c r="F120" s="1">
        <v>2.5584637379302499</v>
      </c>
      <c r="J120" s="1">
        <v>2.3032479700187398</v>
      </c>
    </row>
    <row r="121" spans="1:10" x14ac:dyDescent="0.25">
      <c r="A121" t="s">
        <v>191</v>
      </c>
      <c r="B121" t="s">
        <v>26</v>
      </c>
      <c r="C121" t="s">
        <v>66</v>
      </c>
      <c r="D121">
        <v>4982</v>
      </c>
      <c r="E121" s="39">
        <v>0.25900000000000001</v>
      </c>
      <c r="F121" s="1">
        <v>9.6884551276700694</v>
      </c>
      <c r="G121" s="1">
        <v>5.9416741606168904</v>
      </c>
      <c r="H121" s="1">
        <v>9.1600349884612502</v>
      </c>
      <c r="I121" s="1">
        <v>12.7300513125604</v>
      </c>
      <c r="J121" s="1">
        <v>7.9662946230594001</v>
      </c>
    </row>
    <row r="122" spans="1:10" x14ac:dyDescent="0.25">
      <c r="A122" t="s">
        <v>191</v>
      </c>
      <c r="B122" t="s">
        <v>26</v>
      </c>
      <c r="C122" t="s">
        <v>67</v>
      </c>
      <c r="D122">
        <v>3260</v>
      </c>
      <c r="E122" s="39">
        <v>0.16900000000000001</v>
      </c>
      <c r="F122" s="1">
        <v>8.4288316972348305</v>
      </c>
      <c r="G122" s="1">
        <v>4.4776378488767898</v>
      </c>
      <c r="H122" s="1">
        <v>7.6431131762363096</v>
      </c>
      <c r="I122" s="1">
        <v>11.490441134660999</v>
      </c>
      <c r="J122" s="1">
        <v>6.1685166302446701</v>
      </c>
    </row>
    <row r="123" spans="1:10" x14ac:dyDescent="0.25">
      <c r="A123" t="s">
        <v>191</v>
      </c>
      <c r="B123" t="s">
        <v>26</v>
      </c>
      <c r="C123" t="s">
        <v>68</v>
      </c>
      <c r="D123">
        <v>4282</v>
      </c>
      <c r="E123" s="39">
        <v>0.223</v>
      </c>
      <c r="F123" s="1">
        <v>7.5854154013313604</v>
      </c>
      <c r="G123" s="1">
        <v>4.2930102591840997</v>
      </c>
      <c r="H123" s="1">
        <v>6.9039509364150096</v>
      </c>
      <c r="I123" s="1">
        <v>10.058589947433299</v>
      </c>
      <c r="J123" s="1">
        <v>6.2518579204991802</v>
      </c>
    </row>
    <row r="124" spans="1:10" x14ac:dyDescent="0.25">
      <c r="A124" t="s">
        <v>191</v>
      </c>
      <c r="B124" t="s">
        <v>26</v>
      </c>
      <c r="C124" t="s">
        <v>70</v>
      </c>
      <c r="D124">
        <v>5608</v>
      </c>
      <c r="E124" s="39">
        <v>0.29099999999999998</v>
      </c>
      <c r="F124" s="1">
        <v>6.5290062854657798</v>
      </c>
      <c r="G124" s="1">
        <v>3.3282585107825899</v>
      </c>
      <c r="H124" s="1">
        <v>5.9069660785989297</v>
      </c>
      <c r="I124" s="1">
        <v>8.6880071465793201</v>
      </c>
      <c r="J124" s="1">
        <v>5.5433016116037299</v>
      </c>
    </row>
    <row r="125" spans="1:10" x14ac:dyDescent="0.25">
      <c r="A125" t="s">
        <v>191</v>
      </c>
      <c r="B125" t="s">
        <v>26</v>
      </c>
      <c r="C125" t="s">
        <v>71</v>
      </c>
      <c r="D125">
        <v>876</v>
      </c>
      <c r="E125" s="39">
        <v>4.5999999999999999E-2</v>
      </c>
      <c r="F125" s="1">
        <v>5.3309177007323303</v>
      </c>
      <c r="G125" s="1">
        <v>1.89008241758242</v>
      </c>
      <c r="H125" s="1">
        <v>4.1055350307256298</v>
      </c>
      <c r="I125" s="1">
        <v>7.2442688251962704</v>
      </c>
      <c r="J125" s="1">
        <v>3.0621102589143199</v>
      </c>
    </row>
    <row r="126" spans="1:10" x14ac:dyDescent="0.25">
      <c r="A126" t="s">
        <v>191</v>
      </c>
      <c r="B126" t="s">
        <v>26</v>
      </c>
      <c r="C126" t="s">
        <v>72</v>
      </c>
      <c r="D126">
        <v>231</v>
      </c>
      <c r="E126" s="39">
        <v>1.2E-2</v>
      </c>
      <c r="F126" s="1">
        <v>6.3114377024282904</v>
      </c>
      <c r="G126" s="1">
        <v>1.4156424744738101</v>
      </c>
      <c r="H126" s="1">
        <v>4.3561872909699</v>
      </c>
      <c r="I126" s="1">
        <v>9.3344298245614006</v>
      </c>
      <c r="J126" s="1">
        <v>3.79647594284874</v>
      </c>
    </row>
    <row r="127" spans="1:10" x14ac:dyDescent="0.25">
      <c r="A127" t="s">
        <v>191</v>
      </c>
      <c r="B127" t="s">
        <v>27</v>
      </c>
      <c r="C127" t="s">
        <v>66</v>
      </c>
      <c r="D127">
        <v>269</v>
      </c>
      <c r="E127" s="39">
        <v>0.182</v>
      </c>
      <c r="F127" s="1">
        <v>12.4725894860282</v>
      </c>
      <c r="G127" s="1">
        <v>7.8650306748466301</v>
      </c>
      <c r="H127" s="1">
        <v>11.618595825426899</v>
      </c>
      <c r="I127" s="1">
        <v>15.729124236252501</v>
      </c>
      <c r="J127" s="1">
        <v>11.1758645126286</v>
      </c>
    </row>
    <row r="128" spans="1:10" x14ac:dyDescent="0.25">
      <c r="A128" t="s">
        <v>191</v>
      </c>
      <c r="B128" t="s">
        <v>27</v>
      </c>
      <c r="C128" t="s">
        <v>67</v>
      </c>
      <c r="D128">
        <v>479</v>
      </c>
      <c r="E128" s="39">
        <v>0.32400000000000001</v>
      </c>
      <c r="F128" s="1">
        <v>12.031768254702801</v>
      </c>
      <c r="G128" s="1">
        <v>8.0662480241573693</v>
      </c>
      <c r="H128" s="1">
        <v>11.5277777777778</v>
      </c>
      <c r="I128" s="1">
        <v>15.165181384463001</v>
      </c>
      <c r="J128" s="1">
        <v>9.8441076852131602</v>
      </c>
    </row>
    <row r="129" spans="1:10" x14ac:dyDescent="0.25">
      <c r="A129" t="s">
        <v>191</v>
      </c>
      <c r="B129" t="s">
        <v>27</v>
      </c>
      <c r="C129" t="s">
        <v>68</v>
      </c>
      <c r="D129">
        <v>308</v>
      </c>
      <c r="E129" s="39">
        <v>0.20899999999999999</v>
      </c>
      <c r="F129" s="1">
        <v>9.9836984221247995</v>
      </c>
      <c r="G129" s="1">
        <v>6.63334680025857</v>
      </c>
      <c r="H129" s="1">
        <v>9.4523889074507199</v>
      </c>
      <c r="I129" s="1">
        <v>12.407904873895101</v>
      </c>
      <c r="J129" s="1">
        <v>8.9550616511794097</v>
      </c>
    </row>
    <row r="130" spans="1:10" x14ac:dyDescent="0.25">
      <c r="A130" t="s">
        <v>191</v>
      </c>
      <c r="B130" t="s">
        <v>27</v>
      </c>
      <c r="C130" t="s">
        <v>70</v>
      </c>
      <c r="D130">
        <v>339</v>
      </c>
      <c r="E130" s="39">
        <v>0.23</v>
      </c>
      <c r="F130" s="1">
        <v>9.2917838880655701</v>
      </c>
      <c r="G130" s="1">
        <v>6.28029618063377</v>
      </c>
      <c r="H130" s="1">
        <v>8.5074626865671608</v>
      </c>
      <c r="I130" s="1">
        <v>11.331328197226499</v>
      </c>
      <c r="J130" s="1">
        <v>7.9607820956035402</v>
      </c>
    </row>
    <row r="131" spans="1:10" x14ac:dyDescent="0.25">
      <c r="A131" t="s">
        <v>191</v>
      </c>
      <c r="B131" t="s">
        <v>27</v>
      </c>
      <c r="C131" t="s">
        <v>71</v>
      </c>
      <c r="D131">
        <v>70</v>
      </c>
      <c r="E131" s="39">
        <v>4.7E-2</v>
      </c>
      <c r="F131" s="1">
        <v>7.5809377293248303</v>
      </c>
      <c r="G131" s="1">
        <v>5.0222813277367804</v>
      </c>
      <c r="H131" s="1">
        <v>8.0336666312094493</v>
      </c>
      <c r="I131" s="1">
        <v>10.1147069552225</v>
      </c>
      <c r="J131" s="1">
        <v>8.2638320368552201</v>
      </c>
    </row>
    <row r="132" spans="1:10" x14ac:dyDescent="0.25">
      <c r="A132" t="s">
        <v>191</v>
      </c>
      <c r="B132" t="s">
        <v>27</v>
      </c>
      <c r="C132" t="s">
        <v>72</v>
      </c>
      <c r="D132">
        <v>12</v>
      </c>
      <c r="E132" s="39">
        <v>8.0000000000000002E-3</v>
      </c>
      <c r="F132" s="1">
        <v>6.9796306342178704</v>
      </c>
      <c r="J132" s="1">
        <v>5.6593911545089002</v>
      </c>
    </row>
    <row r="133" spans="1:10" x14ac:dyDescent="0.25">
      <c r="A133" t="s">
        <v>191</v>
      </c>
      <c r="B133" t="s">
        <v>28</v>
      </c>
      <c r="C133" t="s">
        <v>73</v>
      </c>
      <c r="D133">
        <v>11</v>
      </c>
      <c r="E133" s="39">
        <v>0.129</v>
      </c>
      <c r="F133" s="1">
        <v>4.6013156021105299</v>
      </c>
      <c r="J133" s="1">
        <v>1.3328936926464501</v>
      </c>
    </row>
    <row r="134" spans="1:10" x14ac:dyDescent="0.25">
      <c r="A134" t="s">
        <v>191</v>
      </c>
      <c r="B134" t="s">
        <v>28</v>
      </c>
      <c r="C134" t="s">
        <v>68</v>
      </c>
      <c r="D134">
        <v>40</v>
      </c>
      <c r="E134" s="39">
        <v>0.47099999999999997</v>
      </c>
      <c r="F134" s="1">
        <v>4.5026195350790896</v>
      </c>
      <c r="G134" s="1">
        <v>0.62894877455728704</v>
      </c>
      <c r="H134" s="1">
        <v>2.1896774449874301</v>
      </c>
      <c r="I134" s="1">
        <v>5.05692596024259</v>
      </c>
      <c r="J134" s="1">
        <v>4.5104246043555998</v>
      </c>
    </row>
    <row r="135" spans="1:10" x14ac:dyDescent="0.25">
      <c r="A135" t="s">
        <v>191</v>
      </c>
      <c r="B135" t="s">
        <v>28</v>
      </c>
      <c r="C135" t="s">
        <v>69</v>
      </c>
      <c r="D135">
        <v>34</v>
      </c>
      <c r="E135" s="39">
        <v>0.4</v>
      </c>
      <c r="F135" s="1">
        <v>2.90774033747326</v>
      </c>
      <c r="H135" s="1">
        <v>1.45771516639872</v>
      </c>
      <c r="J135" s="1">
        <v>2.2118586347812901</v>
      </c>
    </row>
    <row r="136" spans="1:10" x14ac:dyDescent="0.25">
      <c r="A136" t="s">
        <v>191</v>
      </c>
      <c r="B136" t="s">
        <v>30</v>
      </c>
      <c r="C136" t="s">
        <v>66</v>
      </c>
      <c r="D136">
        <v>11282</v>
      </c>
      <c r="E136" s="39">
        <v>0.64700000000000002</v>
      </c>
      <c r="F136" s="1">
        <v>8.3879739621038691</v>
      </c>
      <c r="G136" s="1">
        <v>5.1244572463585802</v>
      </c>
      <c r="H136" s="1">
        <v>7.80009321553052</v>
      </c>
      <c r="I136" s="1">
        <v>10.842865534625799</v>
      </c>
      <c r="J136" s="1">
        <v>7.2758462455336099</v>
      </c>
    </row>
    <row r="137" spans="1:10" x14ac:dyDescent="0.25">
      <c r="A137" t="s">
        <v>191</v>
      </c>
      <c r="B137" t="s">
        <v>30</v>
      </c>
      <c r="C137" t="s">
        <v>67</v>
      </c>
      <c r="D137">
        <v>3322</v>
      </c>
      <c r="E137" s="39">
        <v>0.191</v>
      </c>
      <c r="F137" s="1">
        <v>7.8037163715995996</v>
      </c>
      <c r="G137" s="1">
        <v>4.1876943881000699</v>
      </c>
      <c r="H137" s="1">
        <v>7.15259026687598</v>
      </c>
      <c r="I137" s="1">
        <v>10.5558674256497</v>
      </c>
      <c r="J137" s="1">
        <v>6.2538945082145201</v>
      </c>
    </row>
    <row r="138" spans="1:10" x14ac:dyDescent="0.25">
      <c r="A138" t="s">
        <v>191</v>
      </c>
      <c r="B138" t="s">
        <v>30</v>
      </c>
      <c r="C138" t="s">
        <v>68</v>
      </c>
      <c r="D138">
        <v>1413</v>
      </c>
      <c r="E138" s="39">
        <v>8.1000000000000003E-2</v>
      </c>
      <c r="F138" s="1">
        <v>7.2783387399460899</v>
      </c>
      <c r="G138" s="1">
        <v>4.4126344086021501</v>
      </c>
      <c r="H138" s="1">
        <v>6.8163580246913602</v>
      </c>
      <c r="I138" s="1">
        <v>9.2209631728045292</v>
      </c>
      <c r="J138" s="1">
        <v>6.1596847439064897</v>
      </c>
    </row>
    <row r="139" spans="1:10" x14ac:dyDescent="0.25">
      <c r="A139" t="s">
        <v>191</v>
      </c>
      <c r="B139" t="s">
        <v>30</v>
      </c>
      <c r="C139" t="s">
        <v>70</v>
      </c>
      <c r="D139">
        <v>1086</v>
      </c>
      <c r="E139" s="39">
        <v>6.2E-2</v>
      </c>
      <c r="F139" s="1">
        <v>6.47873459105835</v>
      </c>
      <c r="G139" s="1">
        <v>3.9863082084676198</v>
      </c>
      <c r="H139" s="1">
        <v>5.6855910051204903</v>
      </c>
      <c r="I139" s="1">
        <v>8.1153340933875295</v>
      </c>
      <c r="J139" s="1">
        <v>4.9389114713228297</v>
      </c>
    </row>
    <row r="140" spans="1:10" x14ac:dyDescent="0.25">
      <c r="A140" t="s">
        <v>191</v>
      </c>
      <c r="B140" t="s">
        <v>30</v>
      </c>
      <c r="C140" t="s">
        <v>71</v>
      </c>
      <c r="D140">
        <v>208</v>
      </c>
      <c r="E140" s="39">
        <v>1.2E-2</v>
      </c>
      <c r="F140" s="1">
        <v>5.8605023010728798</v>
      </c>
      <c r="G140" s="1">
        <v>3.37400720543683</v>
      </c>
      <c r="H140" s="1">
        <v>4.9377976267218102</v>
      </c>
      <c r="I140" s="1">
        <v>6.9141951898978702</v>
      </c>
      <c r="J140" s="1">
        <v>4.3519444911176599</v>
      </c>
    </row>
    <row r="141" spans="1:10" x14ac:dyDescent="0.25">
      <c r="A141" t="s">
        <v>191</v>
      </c>
      <c r="B141" t="s">
        <v>30</v>
      </c>
      <c r="C141" t="s">
        <v>72</v>
      </c>
      <c r="D141">
        <v>117</v>
      </c>
      <c r="E141" s="39">
        <v>7.0000000000000001E-3</v>
      </c>
      <c r="F141" s="1">
        <v>5.1325632315305603</v>
      </c>
      <c r="G141" s="1">
        <v>3.1002044989775102</v>
      </c>
      <c r="H141" s="1">
        <v>4.50400916380298</v>
      </c>
      <c r="I141" s="1">
        <v>6.2827442827442797</v>
      </c>
      <c r="J141" s="1">
        <v>4.29099750689348</v>
      </c>
    </row>
    <row r="142" spans="1:10" x14ac:dyDescent="0.25">
      <c r="A142" t="s">
        <v>191</v>
      </c>
      <c r="B142" t="s">
        <v>31</v>
      </c>
      <c r="C142" t="s">
        <v>66</v>
      </c>
      <c r="D142">
        <v>4957</v>
      </c>
      <c r="E142" s="39">
        <v>0.79400000000000004</v>
      </c>
      <c r="F142" s="1">
        <v>12.6491519715964</v>
      </c>
      <c r="G142" s="1">
        <v>6.5988538681948397</v>
      </c>
      <c r="H142" s="1">
        <v>10.438073394495399</v>
      </c>
      <c r="I142" s="1">
        <v>16.3321799307958</v>
      </c>
      <c r="J142" s="1">
        <v>11.6179849743768</v>
      </c>
    </row>
    <row r="143" spans="1:10" x14ac:dyDescent="0.25">
      <c r="A143" t="s">
        <v>191</v>
      </c>
      <c r="B143" t="s">
        <v>31</v>
      </c>
      <c r="C143" t="s">
        <v>67</v>
      </c>
      <c r="D143">
        <v>731</v>
      </c>
      <c r="E143" s="39">
        <v>0.11700000000000001</v>
      </c>
      <c r="F143" s="1">
        <v>12.009113198827</v>
      </c>
      <c r="G143" s="1">
        <v>5.9146759520279497</v>
      </c>
      <c r="H143" s="1">
        <v>9.7401433691756303</v>
      </c>
      <c r="I143" s="1">
        <v>15.6351003816161</v>
      </c>
      <c r="J143" s="1">
        <v>10.4466085155534</v>
      </c>
    </row>
    <row r="144" spans="1:10" x14ac:dyDescent="0.25">
      <c r="A144" t="s">
        <v>191</v>
      </c>
      <c r="B144" t="s">
        <v>31</v>
      </c>
      <c r="C144" t="s">
        <v>68</v>
      </c>
      <c r="D144">
        <v>250</v>
      </c>
      <c r="E144" s="39">
        <v>0.04</v>
      </c>
      <c r="F144" s="1">
        <v>11.1028721105359</v>
      </c>
      <c r="G144" s="1">
        <v>5.86327670488566</v>
      </c>
      <c r="H144" s="1">
        <v>9.3187735818371102</v>
      </c>
      <c r="I144" s="1">
        <v>14.3544812525076</v>
      </c>
      <c r="J144" s="1">
        <v>9.8649580095703602</v>
      </c>
    </row>
    <row r="145" spans="1:10" x14ac:dyDescent="0.25">
      <c r="A145" t="s">
        <v>191</v>
      </c>
      <c r="B145" t="s">
        <v>31</v>
      </c>
      <c r="C145" t="s">
        <v>70</v>
      </c>
      <c r="D145">
        <v>222</v>
      </c>
      <c r="E145" s="39">
        <v>3.5999999999999997E-2</v>
      </c>
      <c r="F145" s="1">
        <v>10.3475767383845</v>
      </c>
      <c r="G145" s="1">
        <v>4.9365540715631404</v>
      </c>
      <c r="H145" s="1">
        <v>8.0878199198273197</v>
      </c>
      <c r="I145" s="1">
        <v>12.788153669724799</v>
      </c>
      <c r="J145" s="1">
        <v>8.2533093966420505</v>
      </c>
    </row>
    <row r="146" spans="1:10" x14ac:dyDescent="0.25">
      <c r="A146" t="s">
        <v>191</v>
      </c>
      <c r="B146" t="s">
        <v>31</v>
      </c>
      <c r="C146" t="s">
        <v>71</v>
      </c>
      <c r="D146">
        <v>43</v>
      </c>
      <c r="E146" s="39">
        <v>7.0000000000000001E-3</v>
      </c>
      <c r="F146" s="1">
        <v>9.4530592462667897</v>
      </c>
      <c r="G146" s="1">
        <v>4.5680194931773901</v>
      </c>
      <c r="H146" s="1">
        <v>7.5821138211382104</v>
      </c>
      <c r="I146" s="1">
        <v>10.8329209309183</v>
      </c>
      <c r="J146" s="1">
        <v>8.3643052896347196</v>
      </c>
    </row>
    <row r="147" spans="1:10" x14ac:dyDescent="0.25">
      <c r="A147" t="s">
        <v>191</v>
      </c>
      <c r="B147" t="s">
        <v>31</v>
      </c>
      <c r="C147" t="s">
        <v>72</v>
      </c>
      <c r="D147">
        <v>42</v>
      </c>
      <c r="E147" s="39">
        <v>7.0000000000000001E-3</v>
      </c>
      <c r="F147" s="1">
        <v>7.5106556715739599</v>
      </c>
      <c r="G147" s="1">
        <v>3.5073081959209</v>
      </c>
      <c r="H147" s="1">
        <v>6.4113372965832003</v>
      </c>
      <c r="I147" s="1">
        <v>12.0321527078138</v>
      </c>
      <c r="J147" s="1">
        <v>5.8174680167343702</v>
      </c>
    </row>
    <row r="148" spans="1:10" x14ac:dyDescent="0.25">
      <c r="A148" t="s">
        <v>191</v>
      </c>
      <c r="B148" t="s">
        <v>32</v>
      </c>
      <c r="C148" t="s">
        <v>66</v>
      </c>
      <c r="D148">
        <v>15216</v>
      </c>
      <c r="E148" s="39">
        <v>0.68500000000000005</v>
      </c>
      <c r="F148" s="1">
        <v>8.6185127084837596</v>
      </c>
      <c r="G148" s="1">
        <v>5.1473402428745398</v>
      </c>
      <c r="H148" s="1">
        <v>7.84474769389925</v>
      </c>
      <c r="I148" s="1">
        <v>11.1860289986732</v>
      </c>
      <c r="J148" s="1">
        <v>7.6603682653778504</v>
      </c>
    </row>
    <row r="149" spans="1:10" x14ac:dyDescent="0.25">
      <c r="A149" t="s">
        <v>191</v>
      </c>
      <c r="B149" t="s">
        <v>32</v>
      </c>
      <c r="C149" t="s">
        <v>67</v>
      </c>
      <c r="D149">
        <v>3905</v>
      </c>
      <c r="E149" s="39">
        <v>0.17599999999999999</v>
      </c>
      <c r="F149" s="1">
        <v>7.3598093149004304</v>
      </c>
      <c r="G149" s="1">
        <v>3.9234338747099802</v>
      </c>
      <c r="H149" s="1">
        <v>6.5699432892249501</v>
      </c>
      <c r="I149" s="1">
        <v>9.7013888888888893</v>
      </c>
      <c r="J149" s="1">
        <v>5.9069689250386697</v>
      </c>
    </row>
    <row r="150" spans="1:10" x14ac:dyDescent="0.25">
      <c r="A150" t="s">
        <v>191</v>
      </c>
      <c r="B150" t="s">
        <v>32</v>
      </c>
      <c r="C150" t="s">
        <v>68</v>
      </c>
      <c r="D150">
        <v>1486</v>
      </c>
      <c r="E150" s="39">
        <v>6.7000000000000004E-2</v>
      </c>
      <c r="F150" s="1">
        <v>6.8331597491826903</v>
      </c>
      <c r="G150" s="1">
        <v>4.2305194805194803</v>
      </c>
      <c r="H150" s="1">
        <v>6.2229189892233396</v>
      </c>
      <c r="I150" s="1">
        <v>8.6523589269195202</v>
      </c>
      <c r="J150" s="1">
        <v>5.6781463312608098</v>
      </c>
    </row>
    <row r="151" spans="1:10" x14ac:dyDescent="0.25">
      <c r="A151" t="s">
        <v>191</v>
      </c>
      <c r="B151" t="s">
        <v>32</v>
      </c>
      <c r="C151" t="s">
        <v>70</v>
      </c>
      <c r="D151">
        <v>1205</v>
      </c>
      <c r="E151" s="39">
        <v>5.3999999999999999E-2</v>
      </c>
      <c r="F151" s="1">
        <v>5.7904710065587599</v>
      </c>
      <c r="G151" s="1">
        <v>3.6988888888888898</v>
      </c>
      <c r="H151" s="1">
        <v>5.1187335092348301</v>
      </c>
      <c r="I151" s="1">
        <v>6.9811827956989196</v>
      </c>
      <c r="J151" s="1">
        <v>4.9192745443538604</v>
      </c>
    </row>
    <row r="152" spans="1:10" x14ac:dyDescent="0.25">
      <c r="A152" t="s">
        <v>191</v>
      </c>
      <c r="B152" t="s">
        <v>32</v>
      </c>
      <c r="C152" t="s">
        <v>71</v>
      </c>
      <c r="D152">
        <v>261</v>
      </c>
      <c r="E152" s="39">
        <v>1.2E-2</v>
      </c>
      <c r="F152" s="1">
        <v>5.4606649118157096</v>
      </c>
      <c r="G152" s="1">
        <v>3.2573131094257901</v>
      </c>
      <c r="H152" s="1">
        <v>4.85610766045549</v>
      </c>
      <c r="I152" s="1">
        <v>6.7828746177369998</v>
      </c>
      <c r="J152" s="1">
        <v>4.84678444654645</v>
      </c>
    </row>
    <row r="153" spans="1:10" x14ac:dyDescent="0.25">
      <c r="A153" t="s">
        <v>191</v>
      </c>
      <c r="B153" t="s">
        <v>32</v>
      </c>
      <c r="C153" t="s">
        <v>72</v>
      </c>
      <c r="D153">
        <v>144</v>
      </c>
      <c r="E153" s="39">
        <v>6.0000000000000001E-3</v>
      </c>
      <c r="F153" s="1">
        <v>4.8784751921206198</v>
      </c>
      <c r="G153" s="1">
        <v>3.1989984456292002</v>
      </c>
      <c r="H153" s="1">
        <v>4.4283862649294203</v>
      </c>
      <c r="I153" s="1">
        <v>5.7998054183505499</v>
      </c>
      <c r="J153" s="1">
        <v>3.8767842764072902</v>
      </c>
    </row>
    <row r="154" spans="1:10" x14ac:dyDescent="0.25">
      <c r="A154" t="s">
        <v>191</v>
      </c>
      <c r="B154" t="s">
        <v>33</v>
      </c>
      <c r="C154" t="s">
        <v>66</v>
      </c>
      <c r="D154">
        <v>1120</v>
      </c>
      <c r="E154" s="39">
        <v>0.44800000000000001</v>
      </c>
      <c r="F154" s="1">
        <v>9.0723052324588593</v>
      </c>
      <c r="G154" s="1">
        <v>5.5160184429018697</v>
      </c>
      <c r="H154" s="1">
        <v>8.2764787191153601</v>
      </c>
      <c r="I154" s="1">
        <v>11.620406079854799</v>
      </c>
      <c r="J154" s="1">
        <v>8.31004714210688</v>
      </c>
    </row>
    <row r="155" spans="1:10" x14ac:dyDescent="0.25">
      <c r="A155" t="s">
        <v>191</v>
      </c>
      <c r="B155" t="s">
        <v>33</v>
      </c>
      <c r="C155" t="s">
        <v>67</v>
      </c>
      <c r="D155">
        <v>647</v>
      </c>
      <c r="E155" s="39">
        <v>0.25900000000000001</v>
      </c>
      <c r="F155" s="1">
        <v>8.3246550156079202</v>
      </c>
      <c r="G155" s="1">
        <v>4.4364412713326802</v>
      </c>
      <c r="H155" s="1">
        <v>7.7052023121387299</v>
      </c>
      <c r="I155" s="1">
        <v>11.4651480087044</v>
      </c>
      <c r="J155" s="1">
        <v>4.9838987904014296</v>
      </c>
    </row>
    <row r="156" spans="1:10" x14ac:dyDescent="0.25">
      <c r="A156" t="s">
        <v>191</v>
      </c>
      <c r="B156" t="s">
        <v>33</v>
      </c>
      <c r="C156" t="s">
        <v>68</v>
      </c>
      <c r="D156">
        <v>335</v>
      </c>
      <c r="E156" s="39">
        <v>0.13400000000000001</v>
      </c>
      <c r="F156" s="1">
        <v>8.3207400527632096</v>
      </c>
      <c r="G156" s="1">
        <v>5.3459848785659601</v>
      </c>
      <c r="H156" s="1">
        <v>7.1822916666666696</v>
      </c>
      <c r="I156" s="1">
        <v>10.0489155251142</v>
      </c>
      <c r="J156" s="1">
        <v>7.2131462366060699</v>
      </c>
    </row>
    <row r="157" spans="1:10" x14ac:dyDescent="0.25">
      <c r="A157" t="s">
        <v>191</v>
      </c>
      <c r="B157" t="s">
        <v>33</v>
      </c>
      <c r="C157" t="s">
        <v>70</v>
      </c>
      <c r="D157">
        <v>286</v>
      </c>
      <c r="E157" s="39">
        <v>0.114</v>
      </c>
      <c r="F157" s="1">
        <v>7.1480524460492099</v>
      </c>
      <c r="G157" s="1">
        <v>4.39150033377254</v>
      </c>
      <c r="H157" s="1">
        <v>6.0239622338103898</v>
      </c>
      <c r="I157" s="1">
        <v>8.2646310073692693</v>
      </c>
      <c r="J157" s="1">
        <v>7.42062055434406</v>
      </c>
    </row>
    <row r="158" spans="1:10" x14ac:dyDescent="0.25">
      <c r="A158" t="s">
        <v>191</v>
      </c>
      <c r="B158" t="s">
        <v>33</v>
      </c>
      <c r="C158" t="s">
        <v>71</v>
      </c>
      <c r="D158">
        <v>80</v>
      </c>
      <c r="E158" s="39">
        <v>3.2000000000000001E-2</v>
      </c>
      <c r="F158" s="1">
        <v>7.6538485883404901</v>
      </c>
      <c r="G158" s="1">
        <v>3.9354380148683901</v>
      </c>
      <c r="H158" s="1">
        <v>5.8979685420626797</v>
      </c>
      <c r="I158" s="1">
        <v>8.6271752368927803</v>
      </c>
      <c r="J158" s="1">
        <v>6.2745675271374299</v>
      </c>
    </row>
    <row r="159" spans="1:10" x14ac:dyDescent="0.25">
      <c r="A159" t="s">
        <v>191</v>
      </c>
      <c r="B159" t="s">
        <v>33</v>
      </c>
      <c r="C159" t="s">
        <v>72</v>
      </c>
      <c r="D159">
        <v>30</v>
      </c>
      <c r="E159" s="39">
        <v>1.2E-2</v>
      </c>
      <c r="F159" s="1">
        <v>5.2841365196530798</v>
      </c>
      <c r="H159" s="1">
        <v>4.6472068166432301</v>
      </c>
      <c r="J159" s="1">
        <v>4.1703146740875496</v>
      </c>
    </row>
    <row r="160" spans="1:10" x14ac:dyDescent="0.25">
      <c r="A160" t="s">
        <v>191</v>
      </c>
      <c r="B160" t="s">
        <v>34</v>
      </c>
      <c r="C160" t="s">
        <v>66</v>
      </c>
      <c r="D160">
        <v>68</v>
      </c>
      <c r="E160" s="39">
        <v>0.26200000000000001</v>
      </c>
      <c r="F160" s="1">
        <v>8.7639938374729294</v>
      </c>
      <c r="G160" s="1">
        <v>5.1412209089801397</v>
      </c>
      <c r="H160" s="1">
        <v>7.6929034582132596</v>
      </c>
      <c r="I160" s="1">
        <v>11.343088578088601</v>
      </c>
      <c r="J160" s="1">
        <v>9.5124133436037202</v>
      </c>
    </row>
    <row r="161" spans="1:10" x14ac:dyDescent="0.25">
      <c r="A161" t="s">
        <v>191</v>
      </c>
      <c r="B161" t="s">
        <v>34</v>
      </c>
      <c r="C161" t="s">
        <v>67</v>
      </c>
      <c r="D161">
        <v>70</v>
      </c>
      <c r="E161" s="39">
        <v>0.26900000000000002</v>
      </c>
      <c r="F161" s="1">
        <v>8.9313604326089706</v>
      </c>
      <c r="G161" s="1">
        <v>5.5018878848424304</v>
      </c>
      <c r="H161" s="1">
        <v>8.2608664470103808</v>
      </c>
      <c r="I161" s="1">
        <v>12.0103732638889</v>
      </c>
      <c r="J161" s="1">
        <v>7.8218842502807</v>
      </c>
    </row>
    <row r="162" spans="1:10" x14ac:dyDescent="0.25">
      <c r="A162" t="s">
        <v>191</v>
      </c>
      <c r="B162" t="s">
        <v>34</v>
      </c>
      <c r="C162" t="s">
        <v>68</v>
      </c>
      <c r="D162">
        <v>48</v>
      </c>
      <c r="E162" s="39">
        <v>0.185</v>
      </c>
      <c r="F162" s="1">
        <v>11.365671586992599</v>
      </c>
      <c r="G162" s="1">
        <v>6.7883152173913004</v>
      </c>
      <c r="H162" s="1">
        <v>8.6449256625727209</v>
      </c>
      <c r="I162" s="1">
        <v>15.304054054054101</v>
      </c>
      <c r="J162" s="1">
        <v>9.5326097443318893</v>
      </c>
    </row>
    <row r="163" spans="1:10" x14ac:dyDescent="0.25">
      <c r="A163" t="s">
        <v>191</v>
      </c>
      <c r="B163" t="s">
        <v>34</v>
      </c>
      <c r="C163" t="s">
        <v>70</v>
      </c>
      <c r="D163">
        <v>39</v>
      </c>
      <c r="E163" s="39">
        <v>0.15</v>
      </c>
      <c r="F163" s="1">
        <v>9.7464346958364292</v>
      </c>
      <c r="H163" s="1">
        <v>9.2816537467700293</v>
      </c>
      <c r="J163" s="1">
        <v>9.3648798280466394</v>
      </c>
    </row>
    <row r="164" spans="1:10" x14ac:dyDescent="0.25">
      <c r="A164" t="s">
        <v>191</v>
      </c>
      <c r="B164" t="s">
        <v>34</v>
      </c>
      <c r="C164" t="s">
        <v>71</v>
      </c>
      <c r="D164">
        <v>23</v>
      </c>
      <c r="E164" s="39">
        <v>8.7999999999999995E-2</v>
      </c>
      <c r="F164" s="1">
        <v>11.374313387717001</v>
      </c>
      <c r="H164" s="1">
        <v>12.2210300429185</v>
      </c>
      <c r="J164" s="1">
        <v>11.0908786330513</v>
      </c>
    </row>
    <row r="165" spans="1:10" x14ac:dyDescent="0.25">
      <c r="A165" t="s">
        <v>191</v>
      </c>
      <c r="B165" t="s">
        <v>34</v>
      </c>
      <c r="C165" t="s">
        <v>72</v>
      </c>
      <c r="D165">
        <v>12</v>
      </c>
      <c r="E165" s="39">
        <v>4.5999999999999999E-2</v>
      </c>
      <c r="F165" s="1">
        <v>7.1578820670519603</v>
      </c>
      <c r="J165" s="1">
        <v>8.3920770509659999</v>
      </c>
    </row>
    <row r="166" spans="1:10" x14ac:dyDescent="0.25">
      <c r="A166" t="s">
        <v>191</v>
      </c>
      <c r="B166" t="s">
        <v>35</v>
      </c>
      <c r="C166" t="s">
        <v>66</v>
      </c>
      <c r="D166">
        <v>98</v>
      </c>
      <c r="E166" s="39">
        <v>9.2999999999999999E-2</v>
      </c>
      <c r="F166" s="1">
        <v>8.0664469961145695</v>
      </c>
      <c r="G166" s="1">
        <v>5.0015524283425101</v>
      </c>
      <c r="H166" s="1">
        <v>8.0042181323674697</v>
      </c>
      <c r="I166" s="1">
        <v>10.7361216915656</v>
      </c>
      <c r="J166" s="1">
        <v>6.7499793785753903</v>
      </c>
    </row>
    <row r="167" spans="1:10" x14ac:dyDescent="0.25">
      <c r="A167" t="s">
        <v>191</v>
      </c>
      <c r="B167" t="s">
        <v>35</v>
      </c>
      <c r="C167" t="s">
        <v>67</v>
      </c>
      <c r="D167">
        <v>345</v>
      </c>
      <c r="E167" s="39">
        <v>0.32700000000000001</v>
      </c>
      <c r="F167" s="1">
        <v>8.6337891730563001</v>
      </c>
      <c r="G167" s="1">
        <v>5.46476299257567</v>
      </c>
      <c r="H167" s="1">
        <v>8.1615574783683602</v>
      </c>
      <c r="I167" s="1">
        <v>10.730686695278999</v>
      </c>
      <c r="J167" s="1">
        <v>6.9021735832940303</v>
      </c>
    </row>
    <row r="168" spans="1:10" x14ac:dyDescent="0.25">
      <c r="A168" t="s">
        <v>191</v>
      </c>
      <c r="B168" t="s">
        <v>35</v>
      </c>
      <c r="C168" t="s">
        <v>68</v>
      </c>
      <c r="D168">
        <v>216</v>
      </c>
      <c r="E168" s="39">
        <v>0.20499999999999999</v>
      </c>
      <c r="F168" s="1">
        <v>7.6368422094422703</v>
      </c>
      <c r="G168" s="1">
        <v>5.42223485832214</v>
      </c>
      <c r="H168" s="1">
        <v>6.9432711170374599</v>
      </c>
      <c r="I168" s="1">
        <v>9.4127034739064896</v>
      </c>
      <c r="J168" s="1">
        <v>6.2941309109207904</v>
      </c>
    </row>
    <row r="169" spans="1:10" x14ac:dyDescent="0.25">
      <c r="A169" t="s">
        <v>191</v>
      </c>
      <c r="B169" t="s">
        <v>35</v>
      </c>
      <c r="C169" t="s">
        <v>70</v>
      </c>
      <c r="D169">
        <v>219</v>
      </c>
      <c r="E169" s="39">
        <v>0.20799999999999999</v>
      </c>
      <c r="F169" s="1">
        <v>6.8270852780916096</v>
      </c>
      <c r="G169" s="1">
        <v>3.96305878776234</v>
      </c>
      <c r="H169" s="1">
        <v>6.1047925896093398</v>
      </c>
      <c r="I169" s="1">
        <v>8.8901488214002704</v>
      </c>
      <c r="J169" s="1">
        <v>5.4447341202529396</v>
      </c>
    </row>
    <row r="170" spans="1:10" x14ac:dyDescent="0.25">
      <c r="A170" t="s">
        <v>191</v>
      </c>
      <c r="B170" t="s">
        <v>35</v>
      </c>
      <c r="C170" t="s">
        <v>71</v>
      </c>
      <c r="D170">
        <v>119</v>
      </c>
      <c r="E170" s="39">
        <v>0.113</v>
      </c>
      <c r="F170" s="1">
        <v>4.5549073512499403</v>
      </c>
      <c r="G170" s="1">
        <v>1.40018196214755</v>
      </c>
      <c r="H170" s="1">
        <v>3.2413904087544299</v>
      </c>
      <c r="I170" s="1">
        <v>5.9327507826610404</v>
      </c>
      <c r="J170" s="1">
        <v>3.1652525836007701</v>
      </c>
    </row>
    <row r="171" spans="1:10" x14ac:dyDescent="0.25">
      <c r="A171" t="s">
        <v>191</v>
      </c>
      <c r="B171" t="s">
        <v>35</v>
      </c>
      <c r="C171" t="s">
        <v>72</v>
      </c>
      <c r="D171">
        <v>57</v>
      </c>
      <c r="E171" s="39">
        <v>5.3999999999999999E-2</v>
      </c>
      <c r="F171" s="1">
        <v>3.4580310404575898</v>
      </c>
      <c r="G171" s="1">
        <v>0.443919573643411</v>
      </c>
      <c r="H171" s="1">
        <v>2.84769712005177</v>
      </c>
      <c r="I171" s="1">
        <v>5.3548026805658999</v>
      </c>
      <c r="J171" s="1">
        <v>3.0360878595254599</v>
      </c>
    </row>
    <row r="172" spans="1:10" x14ac:dyDescent="0.25">
      <c r="A172" t="s">
        <v>191</v>
      </c>
      <c r="B172" t="s">
        <v>37</v>
      </c>
      <c r="C172" t="s">
        <v>73</v>
      </c>
      <c r="D172">
        <v>87</v>
      </c>
      <c r="E172" s="39">
        <v>0.375</v>
      </c>
      <c r="F172" s="1">
        <v>15.0691104067996</v>
      </c>
      <c r="G172" s="1">
        <v>4.8186361361361403</v>
      </c>
      <c r="H172" s="1">
        <v>10.147058823529401</v>
      </c>
      <c r="I172" s="1">
        <v>19.653781512605001</v>
      </c>
      <c r="J172" s="1">
        <v>9.1656910656427293</v>
      </c>
    </row>
    <row r="173" spans="1:10" x14ac:dyDescent="0.25">
      <c r="A173" t="s">
        <v>191</v>
      </c>
      <c r="B173" t="s">
        <v>37</v>
      </c>
      <c r="C173" t="s">
        <v>68</v>
      </c>
      <c r="D173">
        <v>92</v>
      </c>
      <c r="E173" s="39">
        <v>0.39700000000000002</v>
      </c>
      <c r="F173" s="1">
        <v>16.629959800072001</v>
      </c>
      <c r="G173" s="1">
        <v>2.0305555555555599</v>
      </c>
      <c r="H173" s="1">
        <v>9.9506718893491009</v>
      </c>
      <c r="I173" s="1">
        <v>22.011666666666699</v>
      </c>
      <c r="J173" s="1">
        <v>4.7328649723850402</v>
      </c>
    </row>
    <row r="174" spans="1:10" x14ac:dyDescent="0.25">
      <c r="A174" t="s">
        <v>191</v>
      </c>
      <c r="B174" t="s">
        <v>37</v>
      </c>
      <c r="C174" t="s">
        <v>70</v>
      </c>
      <c r="D174">
        <v>42</v>
      </c>
      <c r="E174" s="39">
        <v>0.18099999999999999</v>
      </c>
      <c r="F174" s="1">
        <v>18.288731648793501</v>
      </c>
      <c r="G174" s="1">
        <v>3.9022570003835799</v>
      </c>
      <c r="H174" s="1">
        <v>10.284301794949799</v>
      </c>
      <c r="I174" s="1">
        <v>21.115739919855301</v>
      </c>
      <c r="J174" s="1">
        <v>5.2053757086260903</v>
      </c>
    </row>
    <row r="175" spans="1:10" x14ac:dyDescent="0.25">
      <c r="A175" t="s">
        <v>191</v>
      </c>
      <c r="B175" t="s">
        <v>37</v>
      </c>
      <c r="C175" t="s">
        <v>74</v>
      </c>
      <c r="D175">
        <v>11</v>
      </c>
      <c r="E175" s="39">
        <v>4.7E-2</v>
      </c>
      <c r="F175" s="1">
        <v>5.78814021772323</v>
      </c>
      <c r="J175" s="1">
        <v>3.3264188323039301</v>
      </c>
    </row>
    <row r="176" spans="1:10" x14ac:dyDescent="0.25">
      <c r="A176" t="s">
        <v>191</v>
      </c>
      <c r="B176" t="s">
        <v>38</v>
      </c>
      <c r="C176" t="s">
        <v>66</v>
      </c>
      <c r="D176">
        <v>1001</v>
      </c>
      <c r="E176" s="39">
        <v>0.64300000000000002</v>
      </c>
      <c r="F176" s="1">
        <v>8.3103502280650492</v>
      </c>
      <c r="G176" s="1">
        <v>2.9218181818181801</v>
      </c>
      <c r="H176" s="1">
        <v>6.1527777777777803</v>
      </c>
      <c r="I176" s="1">
        <v>10.51</v>
      </c>
      <c r="J176" s="1">
        <v>5.8615029265035199</v>
      </c>
    </row>
    <row r="177" spans="1:10" x14ac:dyDescent="0.25">
      <c r="A177" t="s">
        <v>191</v>
      </c>
      <c r="B177" t="s">
        <v>38</v>
      </c>
      <c r="C177" t="s">
        <v>67</v>
      </c>
      <c r="D177">
        <v>243</v>
      </c>
      <c r="E177" s="39">
        <v>0.156</v>
      </c>
      <c r="F177" s="1">
        <v>12.456157024214701</v>
      </c>
      <c r="G177" s="1">
        <v>3.84753127057275</v>
      </c>
      <c r="H177" s="1">
        <v>8.0274377374419608</v>
      </c>
      <c r="I177" s="1">
        <v>14.7005694391137</v>
      </c>
      <c r="J177" s="1">
        <v>9.5352859504736198</v>
      </c>
    </row>
    <row r="178" spans="1:10" x14ac:dyDescent="0.25">
      <c r="A178" t="s">
        <v>191</v>
      </c>
      <c r="B178" t="s">
        <v>38</v>
      </c>
      <c r="C178" t="s">
        <v>68</v>
      </c>
      <c r="D178">
        <v>132</v>
      </c>
      <c r="E178" s="39">
        <v>8.5000000000000006E-2</v>
      </c>
      <c r="F178" s="1">
        <v>14.933283630960499</v>
      </c>
      <c r="G178" s="1">
        <v>4.9154218397058598</v>
      </c>
      <c r="H178" s="1">
        <v>9.7571051505207596</v>
      </c>
      <c r="I178" s="1">
        <v>18.208921370967701</v>
      </c>
      <c r="J178" s="1">
        <v>19.242232039060699</v>
      </c>
    </row>
    <row r="179" spans="1:10" x14ac:dyDescent="0.25">
      <c r="A179" t="s">
        <v>191</v>
      </c>
      <c r="B179" t="s">
        <v>38</v>
      </c>
      <c r="C179" t="s">
        <v>70</v>
      </c>
      <c r="D179">
        <v>120</v>
      </c>
      <c r="E179" s="39">
        <v>7.6999999999999999E-2</v>
      </c>
      <c r="F179" s="1">
        <v>14.002450478224</v>
      </c>
      <c r="G179" s="1">
        <v>4.3382352941176503</v>
      </c>
      <c r="H179" s="1">
        <v>7.8671629766913798</v>
      </c>
      <c r="I179" s="1">
        <v>14.7860726537613</v>
      </c>
      <c r="J179" s="1">
        <v>7.9994119787127804</v>
      </c>
    </row>
    <row r="180" spans="1:10" x14ac:dyDescent="0.25">
      <c r="A180" t="s">
        <v>191</v>
      </c>
      <c r="B180" t="s">
        <v>38</v>
      </c>
      <c r="C180" t="s">
        <v>71</v>
      </c>
      <c r="D180">
        <v>36</v>
      </c>
      <c r="E180" s="39">
        <v>2.3E-2</v>
      </c>
      <c r="F180" s="1">
        <v>17.726924010823499</v>
      </c>
      <c r="H180" s="1">
        <v>9.8908084776898804</v>
      </c>
      <c r="J180" s="1">
        <v>9.8510320736741797</v>
      </c>
    </row>
    <row r="181" spans="1:10" x14ac:dyDescent="0.25">
      <c r="A181" t="s">
        <v>191</v>
      </c>
      <c r="B181" t="s">
        <v>38</v>
      </c>
      <c r="C181" t="s">
        <v>72</v>
      </c>
      <c r="D181">
        <v>24</v>
      </c>
      <c r="E181" s="39">
        <v>1.4999999999999999E-2</v>
      </c>
      <c r="F181" s="1">
        <v>12.057479485772401</v>
      </c>
      <c r="H181" s="1">
        <v>5.3819315487502504</v>
      </c>
      <c r="J181" s="1">
        <v>9.1310418904403896</v>
      </c>
    </row>
    <row r="182" spans="1:10" x14ac:dyDescent="0.25">
      <c r="A182" t="s">
        <v>191</v>
      </c>
      <c r="B182" t="s">
        <v>39</v>
      </c>
      <c r="C182" t="s">
        <v>66</v>
      </c>
      <c r="D182">
        <v>18</v>
      </c>
      <c r="E182" s="39">
        <v>0.22500000000000001</v>
      </c>
      <c r="F182" s="1">
        <v>17.791881737284001</v>
      </c>
      <c r="J182" s="1">
        <v>12.4162439048416</v>
      </c>
    </row>
    <row r="183" spans="1:10" x14ac:dyDescent="0.25">
      <c r="A183" t="s">
        <v>191</v>
      </c>
      <c r="B183" t="s">
        <v>39</v>
      </c>
      <c r="C183" t="s">
        <v>67</v>
      </c>
      <c r="D183">
        <v>18</v>
      </c>
      <c r="E183" s="39">
        <v>0.22500000000000001</v>
      </c>
      <c r="F183" s="1">
        <v>20.430723060685001</v>
      </c>
      <c r="J183" s="1">
        <v>24.554914837951799</v>
      </c>
    </row>
    <row r="184" spans="1:10" x14ac:dyDescent="0.25">
      <c r="A184" t="s">
        <v>191</v>
      </c>
      <c r="B184" t="s">
        <v>39</v>
      </c>
      <c r="C184" t="s">
        <v>68</v>
      </c>
      <c r="D184">
        <v>12</v>
      </c>
      <c r="E184" s="39">
        <v>0.15</v>
      </c>
      <c r="F184" s="1">
        <v>15.199492127598701</v>
      </c>
      <c r="J184" s="1">
        <v>9.0722824576035599</v>
      </c>
    </row>
    <row r="185" spans="1:10" x14ac:dyDescent="0.25">
      <c r="A185" t="s">
        <v>191</v>
      </c>
      <c r="B185" t="s">
        <v>39</v>
      </c>
      <c r="C185" t="s">
        <v>69</v>
      </c>
      <c r="D185">
        <v>32</v>
      </c>
      <c r="E185" s="39">
        <v>0.4</v>
      </c>
      <c r="F185" s="1">
        <v>14.566240097143501</v>
      </c>
      <c r="H185" s="1">
        <v>8.1535711785939302</v>
      </c>
      <c r="J185" s="1">
        <v>13.3075840640302</v>
      </c>
    </row>
    <row r="186" spans="1:10" x14ac:dyDescent="0.25">
      <c r="A186" t="s">
        <v>191</v>
      </c>
      <c r="B186" t="s">
        <v>40</v>
      </c>
      <c r="C186" t="s">
        <v>66</v>
      </c>
      <c r="D186">
        <v>590</v>
      </c>
      <c r="E186" s="39">
        <v>0.192</v>
      </c>
      <c r="F186" s="1">
        <v>9.8087335982035899</v>
      </c>
      <c r="G186" s="1">
        <v>5.79558937581041</v>
      </c>
      <c r="H186" s="1">
        <v>9.3451315176016791</v>
      </c>
      <c r="I186" s="1">
        <v>13.321607983715399</v>
      </c>
      <c r="J186" s="1">
        <v>7.7463007003615001</v>
      </c>
    </row>
    <row r="187" spans="1:10" x14ac:dyDescent="0.25">
      <c r="A187" t="s">
        <v>191</v>
      </c>
      <c r="B187" t="s">
        <v>40</v>
      </c>
      <c r="C187" t="s">
        <v>67</v>
      </c>
      <c r="D187">
        <v>1229</v>
      </c>
      <c r="E187" s="39">
        <v>0.39900000000000002</v>
      </c>
      <c r="F187" s="1">
        <v>10.187004166268901</v>
      </c>
      <c r="G187" s="1">
        <v>6.3460249771550403</v>
      </c>
      <c r="H187" s="1">
        <v>9.6923076923076898</v>
      </c>
      <c r="I187" s="1">
        <v>13.244755244755201</v>
      </c>
      <c r="J187" s="1">
        <v>7.7930759960497902</v>
      </c>
    </row>
    <row r="188" spans="1:10" x14ac:dyDescent="0.25">
      <c r="A188" t="s">
        <v>191</v>
      </c>
      <c r="B188" t="s">
        <v>40</v>
      </c>
      <c r="C188" t="s">
        <v>68</v>
      </c>
      <c r="D188">
        <v>631</v>
      </c>
      <c r="E188" s="39">
        <v>0.20499999999999999</v>
      </c>
      <c r="F188" s="1">
        <v>9.1057704188317601</v>
      </c>
      <c r="G188" s="1">
        <v>5.6954830030527202</v>
      </c>
      <c r="H188" s="1">
        <v>8.6053984575835507</v>
      </c>
      <c r="I188" s="1">
        <v>11.211538770913799</v>
      </c>
      <c r="J188" s="1">
        <v>7.2229276496749497</v>
      </c>
    </row>
    <row r="189" spans="1:10" x14ac:dyDescent="0.25">
      <c r="A189" t="s">
        <v>191</v>
      </c>
      <c r="B189" t="s">
        <v>40</v>
      </c>
      <c r="C189" t="s">
        <v>70</v>
      </c>
      <c r="D189">
        <v>408</v>
      </c>
      <c r="E189" s="39">
        <v>0.13300000000000001</v>
      </c>
      <c r="F189" s="1">
        <v>8.3484741815546002</v>
      </c>
      <c r="G189" s="1">
        <v>4.9542197665839396</v>
      </c>
      <c r="H189" s="1">
        <v>7.5668487467275396</v>
      </c>
      <c r="I189" s="1">
        <v>10.5845151447571</v>
      </c>
      <c r="J189" s="1">
        <v>6.4026277186821901</v>
      </c>
    </row>
    <row r="190" spans="1:10" x14ac:dyDescent="0.25">
      <c r="A190" t="s">
        <v>191</v>
      </c>
      <c r="B190" t="s">
        <v>40</v>
      </c>
      <c r="C190" t="s">
        <v>71</v>
      </c>
      <c r="D190">
        <v>160</v>
      </c>
      <c r="E190" s="39">
        <v>5.1999999999999998E-2</v>
      </c>
      <c r="F190" s="1">
        <v>7.2428388125033303</v>
      </c>
      <c r="G190" s="1">
        <v>3.21715594833903</v>
      </c>
      <c r="H190" s="1">
        <v>5.8744633207578802</v>
      </c>
      <c r="I190" s="1">
        <v>9.8562243009989299</v>
      </c>
      <c r="J190" s="1">
        <v>5.1192893354412403</v>
      </c>
    </row>
    <row r="191" spans="1:10" x14ac:dyDescent="0.25">
      <c r="A191" t="s">
        <v>191</v>
      </c>
      <c r="B191" t="s">
        <v>40</v>
      </c>
      <c r="C191" t="s">
        <v>72</v>
      </c>
      <c r="D191">
        <v>59</v>
      </c>
      <c r="E191" s="39">
        <v>1.9E-2</v>
      </c>
      <c r="F191" s="1">
        <v>8.1855069239623894</v>
      </c>
      <c r="G191" s="1">
        <v>3.33502587922588</v>
      </c>
      <c r="H191" s="1">
        <v>6.9812241832519701</v>
      </c>
      <c r="I191" s="1">
        <v>10.7798615384615</v>
      </c>
      <c r="J191" s="1">
        <v>4.6912379078870003</v>
      </c>
    </row>
    <row r="192" spans="1:10" x14ac:dyDescent="0.25">
      <c r="A192" t="s">
        <v>191</v>
      </c>
      <c r="B192" t="s">
        <v>41</v>
      </c>
      <c r="C192" t="s">
        <v>66</v>
      </c>
      <c r="D192">
        <v>113</v>
      </c>
      <c r="E192" s="39">
        <v>0.107</v>
      </c>
      <c r="F192" s="1">
        <v>9.9146670227153599</v>
      </c>
      <c r="G192" s="1">
        <v>5.82950702972059</v>
      </c>
      <c r="H192" s="1">
        <v>9.3004926108374395</v>
      </c>
      <c r="I192" s="1">
        <v>13.0723993081295</v>
      </c>
      <c r="J192" s="1">
        <v>5.8984631094863902</v>
      </c>
    </row>
    <row r="193" spans="1:10" x14ac:dyDescent="0.25">
      <c r="A193" t="s">
        <v>191</v>
      </c>
      <c r="B193" t="s">
        <v>41</v>
      </c>
      <c r="C193" t="s">
        <v>67</v>
      </c>
      <c r="D193">
        <v>206</v>
      </c>
      <c r="E193" s="39">
        <v>0.19600000000000001</v>
      </c>
      <c r="F193" s="1">
        <v>10.523008132518999</v>
      </c>
      <c r="G193" s="1">
        <v>5.8158036600977399</v>
      </c>
      <c r="H193" s="1">
        <v>8.94663607765915</v>
      </c>
      <c r="I193" s="1">
        <v>14.161804932523699</v>
      </c>
      <c r="J193" s="1">
        <v>5.4861244764346901</v>
      </c>
    </row>
    <row r="194" spans="1:10" x14ac:dyDescent="0.25">
      <c r="A194" t="s">
        <v>191</v>
      </c>
      <c r="B194" t="s">
        <v>41</v>
      </c>
      <c r="C194" t="s">
        <v>68</v>
      </c>
      <c r="D194">
        <v>336</v>
      </c>
      <c r="E194" s="39">
        <v>0.31900000000000001</v>
      </c>
      <c r="F194" s="1">
        <v>9.65321322812696</v>
      </c>
      <c r="G194" s="1">
        <v>6.1003362979984699</v>
      </c>
      <c r="H194" s="1">
        <v>8.5656387670980294</v>
      </c>
      <c r="I194" s="1">
        <v>11.8338269132775</v>
      </c>
      <c r="J194" s="1">
        <v>7.6366165983504199</v>
      </c>
    </row>
    <row r="195" spans="1:10" x14ac:dyDescent="0.25">
      <c r="A195" t="s">
        <v>191</v>
      </c>
      <c r="B195" t="s">
        <v>41</v>
      </c>
      <c r="C195" t="s">
        <v>70</v>
      </c>
      <c r="D195">
        <v>315</v>
      </c>
      <c r="E195" s="39">
        <v>0.29899999999999999</v>
      </c>
      <c r="F195" s="1">
        <v>8.9776589439679402</v>
      </c>
      <c r="G195" s="1">
        <v>4.9824491317779902</v>
      </c>
      <c r="H195" s="1">
        <v>8.0752000000000006</v>
      </c>
      <c r="I195" s="1">
        <v>11.457999145042301</v>
      </c>
      <c r="J195" s="1">
        <v>5.9186153482809898</v>
      </c>
    </row>
    <row r="196" spans="1:10" x14ac:dyDescent="0.25">
      <c r="A196" t="s">
        <v>191</v>
      </c>
      <c r="B196" t="s">
        <v>41</v>
      </c>
      <c r="C196" t="s">
        <v>71</v>
      </c>
      <c r="D196">
        <v>67</v>
      </c>
      <c r="E196" s="39">
        <v>6.4000000000000001E-2</v>
      </c>
      <c r="F196" s="1">
        <v>6.5071478542605403</v>
      </c>
      <c r="G196" s="1">
        <v>1.9517960295136501</v>
      </c>
      <c r="H196" s="1">
        <v>5.9716535433070899</v>
      </c>
      <c r="I196" s="1">
        <v>8.5272150610583406</v>
      </c>
      <c r="J196" s="1">
        <v>3.46223186482491</v>
      </c>
    </row>
    <row r="197" spans="1:10" x14ac:dyDescent="0.25">
      <c r="A197" t="s">
        <v>191</v>
      </c>
      <c r="B197" t="s">
        <v>41</v>
      </c>
      <c r="C197" t="s">
        <v>72</v>
      </c>
      <c r="D197">
        <v>16</v>
      </c>
      <c r="E197" s="39">
        <v>1.4999999999999999E-2</v>
      </c>
      <c r="F197" s="1">
        <v>4.9890302477003701</v>
      </c>
      <c r="J197" s="1">
        <v>1.27984751342922</v>
      </c>
    </row>
    <row r="198" spans="1:10" x14ac:dyDescent="0.25">
      <c r="A198" t="s">
        <v>191</v>
      </c>
      <c r="B198" t="s">
        <v>42</v>
      </c>
      <c r="C198" t="s">
        <v>66</v>
      </c>
      <c r="D198">
        <v>318</v>
      </c>
      <c r="E198" s="39">
        <v>0.04</v>
      </c>
      <c r="F198" s="1">
        <v>9.4934439293397297</v>
      </c>
      <c r="G198" s="1">
        <v>3.7824104774535798</v>
      </c>
      <c r="H198" s="1">
        <v>7.7218645366432996</v>
      </c>
      <c r="I198" s="1">
        <v>12.954898694492501</v>
      </c>
      <c r="J198" s="1">
        <v>6.4587220969443697</v>
      </c>
    </row>
    <row r="199" spans="1:10" x14ac:dyDescent="0.25">
      <c r="A199" t="s">
        <v>191</v>
      </c>
      <c r="B199" t="s">
        <v>42</v>
      </c>
      <c r="C199" t="s">
        <v>67</v>
      </c>
      <c r="D199">
        <v>2571</v>
      </c>
      <c r="E199" s="39">
        <v>0.32500000000000001</v>
      </c>
      <c r="F199" s="1">
        <v>9.7412907328429608</v>
      </c>
      <c r="G199" s="1">
        <v>4.5339696005655696</v>
      </c>
      <c r="H199" s="1">
        <v>7.9258426966292097</v>
      </c>
      <c r="I199" s="1">
        <v>12.816944743298601</v>
      </c>
      <c r="J199" s="1">
        <v>7.3770250908940502</v>
      </c>
    </row>
    <row r="200" spans="1:10" x14ac:dyDescent="0.25">
      <c r="A200" t="s">
        <v>191</v>
      </c>
      <c r="B200" t="s">
        <v>42</v>
      </c>
      <c r="C200" t="s">
        <v>68</v>
      </c>
      <c r="D200">
        <v>2533</v>
      </c>
      <c r="E200" s="39">
        <v>0.32100000000000001</v>
      </c>
      <c r="F200" s="1">
        <v>8.6731196582021202</v>
      </c>
      <c r="G200" s="1">
        <v>3.9755102040816301</v>
      </c>
      <c r="H200" s="1">
        <v>7.0243902439024399</v>
      </c>
      <c r="I200" s="1">
        <v>11.126157407407399</v>
      </c>
      <c r="J200" s="1">
        <v>7.0878744040566097</v>
      </c>
    </row>
    <row r="201" spans="1:10" x14ac:dyDescent="0.25">
      <c r="A201" t="s">
        <v>191</v>
      </c>
      <c r="B201" t="s">
        <v>42</v>
      </c>
      <c r="C201" t="s">
        <v>70</v>
      </c>
      <c r="D201">
        <v>1618</v>
      </c>
      <c r="E201" s="39">
        <v>0.20499999999999999</v>
      </c>
      <c r="F201" s="1">
        <v>7.7230979204603596</v>
      </c>
      <c r="G201" s="1">
        <v>3.3685306672686299</v>
      </c>
      <c r="H201" s="1">
        <v>6.0743901229670803</v>
      </c>
      <c r="I201" s="1">
        <v>9.8797572413573498</v>
      </c>
      <c r="J201" s="1">
        <v>5.9988318246238101</v>
      </c>
    </row>
    <row r="202" spans="1:10" x14ac:dyDescent="0.25">
      <c r="A202" t="s">
        <v>191</v>
      </c>
      <c r="B202" t="s">
        <v>42</v>
      </c>
      <c r="C202" t="s">
        <v>71</v>
      </c>
      <c r="D202">
        <v>592</v>
      </c>
      <c r="E202" s="39">
        <v>7.4999999999999997E-2</v>
      </c>
      <c r="F202" s="1">
        <v>7.3366174480131301</v>
      </c>
      <c r="G202" s="1">
        <v>3.6426720947446301</v>
      </c>
      <c r="H202" s="1">
        <v>5.9980988593155899</v>
      </c>
      <c r="I202" s="1">
        <v>8.9752550334346797</v>
      </c>
      <c r="J202" s="1">
        <v>5.4205942824732398</v>
      </c>
    </row>
    <row r="203" spans="1:10" x14ac:dyDescent="0.25">
      <c r="A203" t="s">
        <v>191</v>
      </c>
      <c r="B203" t="s">
        <v>42</v>
      </c>
      <c r="C203" t="s">
        <v>72</v>
      </c>
      <c r="D203">
        <v>269</v>
      </c>
      <c r="E203" s="39">
        <v>3.4000000000000002E-2</v>
      </c>
      <c r="F203" s="1">
        <v>7.0405053905222497</v>
      </c>
      <c r="G203" s="1">
        <v>2.3367697594501702</v>
      </c>
      <c r="H203" s="1">
        <v>4.91650485436893</v>
      </c>
      <c r="I203" s="1">
        <v>8.9955506117908808</v>
      </c>
      <c r="J203" s="1">
        <v>6.3565769802199199</v>
      </c>
    </row>
    <row r="204" spans="1:10" x14ac:dyDescent="0.25">
      <c r="A204" t="s">
        <v>191</v>
      </c>
      <c r="B204" t="s">
        <v>43</v>
      </c>
      <c r="C204" t="s">
        <v>66</v>
      </c>
      <c r="D204">
        <v>514</v>
      </c>
      <c r="E204" s="39">
        <v>0.161</v>
      </c>
      <c r="F204" s="1">
        <v>10.563947331225201</v>
      </c>
      <c r="G204" s="1">
        <v>5.7181603773584904</v>
      </c>
      <c r="H204" s="1">
        <v>9.6959183673469393</v>
      </c>
      <c r="I204" s="1">
        <v>13.736710037174699</v>
      </c>
      <c r="J204" s="1">
        <v>10.339789665812001</v>
      </c>
    </row>
    <row r="205" spans="1:10" x14ac:dyDescent="0.25">
      <c r="A205" t="s">
        <v>191</v>
      </c>
      <c r="B205" t="s">
        <v>43</v>
      </c>
      <c r="C205" t="s">
        <v>67</v>
      </c>
      <c r="D205">
        <v>831</v>
      </c>
      <c r="E205" s="39">
        <v>0.26100000000000001</v>
      </c>
      <c r="F205" s="1">
        <v>9.4339481683734494</v>
      </c>
      <c r="G205" s="1">
        <v>4.5131032713017802</v>
      </c>
      <c r="H205" s="1">
        <v>8.2122448979591791</v>
      </c>
      <c r="I205" s="1">
        <v>12.3427784974093</v>
      </c>
      <c r="J205" s="1">
        <v>9.2538274754063892</v>
      </c>
    </row>
    <row r="206" spans="1:10" x14ac:dyDescent="0.25">
      <c r="A206" t="s">
        <v>191</v>
      </c>
      <c r="B206" t="s">
        <v>43</v>
      </c>
      <c r="C206" t="s">
        <v>68</v>
      </c>
      <c r="D206">
        <v>809</v>
      </c>
      <c r="E206" s="39">
        <v>0.254</v>
      </c>
      <c r="F206" s="1">
        <v>9.42700818104659</v>
      </c>
      <c r="G206" s="1">
        <v>5.3454545454545501</v>
      </c>
      <c r="H206" s="1">
        <v>7.8297872340425503</v>
      </c>
      <c r="I206" s="1">
        <v>11.4426229508197</v>
      </c>
      <c r="J206" s="1">
        <v>8.3357729713802495</v>
      </c>
    </row>
    <row r="207" spans="1:10" x14ac:dyDescent="0.25">
      <c r="A207" t="s">
        <v>191</v>
      </c>
      <c r="B207" t="s">
        <v>43</v>
      </c>
      <c r="C207" t="s">
        <v>70</v>
      </c>
      <c r="D207">
        <v>751</v>
      </c>
      <c r="E207" s="39">
        <v>0.23599999999999999</v>
      </c>
      <c r="F207" s="1">
        <v>9.4117231474269794</v>
      </c>
      <c r="G207" s="1">
        <v>4.9418612805947104</v>
      </c>
      <c r="H207" s="1">
        <v>7.67011834319527</v>
      </c>
      <c r="I207" s="1">
        <v>11.5240296398366</v>
      </c>
      <c r="J207" s="1">
        <v>8.7442531260455993</v>
      </c>
    </row>
    <row r="208" spans="1:10" x14ac:dyDescent="0.25">
      <c r="A208" t="s">
        <v>191</v>
      </c>
      <c r="B208" t="s">
        <v>43</v>
      </c>
      <c r="C208" t="s">
        <v>71</v>
      </c>
      <c r="D208">
        <v>197</v>
      </c>
      <c r="E208" s="39">
        <v>6.2E-2</v>
      </c>
      <c r="F208" s="1">
        <v>7.9246909411043003</v>
      </c>
      <c r="G208" s="1">
        <v>2.8245382585751999</v>
      </c>
      <c r="H208" s="1">
        <v>6.4279766860949197</v>
      </c>
      <c r="I208" s="1">
        <v>10.343558282208599</v>
      </c>
      <c r="J208" s="1">
        <v>5.6720612118313802</v>
      </c>
    </row>
    <row r="209" spans="1:10" x14ac:dyDescent="0.25">
      <c r="A209" t="s">
        <v>191</v>
      </c>
      <c r="B209" t="s">
        <v>43</v>
      </c>
      <c r="C209" t="s">
        <v>72</v>
      </c>
      <c r="D209">
        <v>86</v>
      </c>
      <c r="E209" s="39">
        <v>2.7E-2</v>
      </c>
      <c r="F209" s="1">
        <v>7.8008461917295904</v>
      </c>
      <c r="G209" s="1">
        <v>3.1491364734299498</v>
      </c>
      <c r="H209" s="1">
        <v>5.0317160611854703</v>
      </c>
      <c r="I209" s="1">
        <v>8.4244508902725705</v>
      </c>
      <c r="J209" s="1">
        <v>6.3384822078614196</v>
      </c>
    </row>
    <row r="210" spans="1:10" x14ac:dyDescent="0.25">
      <c r="A210" t="s">
        <v>191</v>
      </c>
      <c r="B210" t="s">
        <v>44</v>
      </c>
      <c r="C210" t="s">
        <v>66</v>
      </c>
      <c r="D210">
        <v>526</v>
      </c>
      <c r="E210" s="39">
        <v>0.191</v>
      </c>
      <c r="F210" s="1">
        <v>16.318731065333001</v>
      </c>
      <c r="G210" s="1">
        <v>3.5839063436651499</v>
      </c>
      <c r="H210" s="1">
        <v>8.4928410429793608</v>
      </c>
      <c r="I210" s="1">
        <v>16.6478773584906</v>
      </c>
      <c r="J210" s="1">
        <v>7.5026840721036603</v>
      </c>
    </row>
    <row r="211" spans="1:10" x14ac:dyDescent="0.25">
      <c r="A211" t="s">
        <v>191</v>
      </c>
      <c r="B211" t="s">
        <v>44</v>
      </c>
      <c r="C211" t="s">
        <v>67</v>
      </c>
      <c r="D211">
        <v>649</v>
      </c>
      <c r="E211" s="39">
        <v>0.23599999999999999</v>
      </c>
      <c r="F211" s="1">
        <v>15.164985234273299</v>
      </c>
      <c r="G211" s="1">
        <v>1.9562043795620401</v>
      </c>
      <c r="H211" s="1">
        <v>5.8337468982630298</v>
      </c>
      <c r="I211" s="1">
        <v>14.5890151515152</v>
      </c>
      <c r="J211" s="1">
        <v>6.1240445788025104</v>
      </c>
    </row>
    <row r="212" spans="1:10" x14ac:dyDescent="0.25">
      <c r="A212" t="s">
        <v>191</v>
      </c>
      <c r="B212" t="s">
        <v>44</v>
      </c>
      <c r="C212" t="s">
        <v>68</v>
      </c>
      <c r="D212">
        <v>563</v>
      </c>
      <c r="E212" s="39">
        <v>0.20499999999999999</v>
      </c>
      <c r="F212" s="1">
        <v>12.943450285464699</v>
      </c>
      <c r="G212" s="1">
        <v>2.07993538324421</v>
      </c>
      <c r="H212" s="1">
        <v>5.5487804878048799</v>
      </c>
      <c r="I212" s="1">
        <v>12.0028774577086</v>
      </c>
      <c r="J212" s="1">
        <v>7.3631569402287003</v>
      </c>
    </row>
    <row r="213" spans="1:10" x14ac:dyDescent="0.25">
      <c r="A213" t="s">
        <v>191</v>
      </c>
      <c r="B213" t="s">
        <v>44</v>
      </c>
      <c r="C213" t="s">
        <v>70</v>
      </c>
      <c r="D213">
        <v>615</v>
      </c>
      <c r="E213" s="39">
        <v>0.223</v>
      </c>
      <c r="F213" s="1">
        <v>10.6719918771434</v>
      </c>
      <c r="G213" s="1">
        <v>1.8719164168731599</v>
      </c>
      <c r="H213" s="1">
        <v>4.8648648648648596</v>
      </c>
      <c r="I213" s="1">
        <v>10.585059190031201</v>
      </c>
      <c r="J213" s="1">
        <v>11.881566372298501</v>
      </c>
    </row>
    <row r="214" spans="1:10" x14ac:dyDescent="0.25">
      <c r="A214" t="s">
        <v>191</v>
      </c>
      <c r="B214" t="s">
        <v>44</v>
      </c>
      <c r="C214" t="s">
        <v>71</v>
      </c>
      <c r="D214">
        <v>328</v>
      </c>
      <c r="E214" s="39">
        <v>0.11899999999999999</v>
      </c>
      <c r="F214" s="1">
        <v>9.0632662447096095</v>
      </c>
      <c r="G214" s="1">
        <v>1.28819444444444</v>
      </c>
      <c r="H214" s="1">
        <v>4.1772508271898801</v>
      </c>
      <c r="I214" s="1">
        <v>8.0712412587412601</v>
      </c>
      <c r="J214" s="1">
        <v>6.0376755367362804</v>
      </c>
    </row>
    <row r="215" spans="1:10" x14ac:dyDescent="0.25">
      <c r="A215" t="s">
        <v>191</v>
      </c>
      <c r="B215" t="s">
        <v>44</v>
      </c>
      <c r="C215" t="s">
        <v>72</v>
      </c>
      <c r="D215">
        <v>71</v>
      </c>
      <c r="E215" s="39">
        <v>2.5999999999999999E-2</v>
      </c>
      <c r="F215" s="1">
        <v>14.8837003805068</v>
      </c>
      <c r="G215" s="1">
        <v>1.08635873749038</v>
      </c>
      <c r="H215" s="1">
        <v>3.5421686746988001</v>
      </c>
      <c r="I215" s="1">
        <v>11.2107142857143</v>
      </c>
      <c r="J215" s="1">
        <v>13.6837962574473</v>
      </c>
    </row>
    <row r="216" spans="1:10" x14ac:dyDescent="0.25">
      <c r="A216" t="s">
        <v>191</v>
      </c>
      <c r="B216" t="s">
        <v>45</v>
      </c>
      <c r="C216" t="s">
        <v>66</v>
      </c>
      <c r="D216">
        <v>354</v>
      </c>
      <c r="E216" s="39">
        <v>0.26100000000000001</v>
      </c>
      <c r="F216" s="1">
        <v>9.1776126455411404</v>
      </c>
      <c r="G216" s="1">
        <v>4.5040195506273699</v>
      </c>
      <c r="H216" s="1">
        <v>7.5068336085122001</v>
      </c>
      <c r="I216" s="1">
        <v>12.359243697479</v>
      </c>
      <c r="J216" s="1">
        <v>6.21936344484042</v>
      </c>
    </row>
    <row r="217" spans="1:10" x14ac:dyDescent="0.25">
      <c r="A217" t="s">
        <v>191</v>
      </c>
      <c r="B217" t="s">
        <v>45</v>
      </c>
      <c r="C217" t="s">
        <v>67</v>
      </c>
      <c r="D217">
        <v>341</v>
      </c>
      <c r="E217" s="39">
        <v>0.252</v>
      </c>
      <c r="F217" s="1">
        <v>7.9930393784395797</v>
      </c>
      <c r="G217" s="1">
        <v>2.4959857270294399</v>
      </c>
      <c r="H217" s="1">
        <v>5.9953358208955203</v>
      </c>
      <c r="I217" s="1">
        <v>10.499146757679201</v>
      </c>
      <c r="J217" s="1">
        <v>3.14808695070862</v>
      </c>
    </row>
    <row r="218" spans="1:10" x14ac:dyDescent="0.25">
      <c r="A218" t="s">
        <v>191</v>
      </c>
      <c r="B218" t="s">
        <v>45</v>
      </c>
      <c r="C218" t="s">
        <v>68</v>
      </c>
      <c r="D218">
        <v>298</v>
      </c>
      <c r="E218" s="39">
        <v>0.22</v>
      </c>
      <c r="F218" s="1">
        <v>7.0030470210012901</v>
      </c>
      <c r="G218" s="1">
        <v>2.7038076013496801</v>
      </c>
      <c r="H218" s="1">
        <v>5.3614406779661001</v>
      </c>
      <c r="I218" s="1">
        <v>8.7936141609569791</v>
      </c>
      <c r="J218" s="1">
        <v>4.8038464617794903</v>
      </c>
    </row>
    <row r="219" spans="1:10" x14ac:dyDescent="0.25">
      <c r="A219" t="s">
        <v>191</v>
      </c>
      <c r="B219" t="s">
        <v>45</v>
      </c>
      <c r="C219" t="s">
        <v>70</v>
      </c>
      <c r="D219">
        <v>278</v>
      </c>
      <c r="E219" s="39">
        <v>0.20499999999999999</v>
      </c>
      <c r="F219" s="1">
        <v>5.9170549502080503</v>
      </c>
      <c r="G219" s="1">
        <v>1.9342912257304401</v>
      </c>
      <c r="H219" s="1">
        <v>4.0822867864283401</v>
      </c>
      <c r="I219" s="1">
        <v>7.2778571428571404</v>
      </c>
      <c r="J219" s="1">
        <v>3.9823480318278301</v>
      </c>
    </row>
    <row r="220" spans="1:10" x14ac:dyDescent="0.25">
      <c r="A220" t="s">
        <v>191</v>
      </c>
      <c r="B220" t="s">
        <v>45</v>
      </c>
      <c r="C220" t="s">
        <v>71</v>
      </c>
      <c r="D220">
        <v>59</v>
      </c>
      <c r="E220" s="39">
        <v>4.3999999999999997E-2</v>
      </c>
      <c r="F220" s="1">
        <v>6.7087483812179398</v>
      </c>
      <c r="G220" s="1">
        <v>2.06389812850743</v>
      </c>
      <c r="H220" s="1">
        <v>4.3387815750371503</v>
      </c>
      <c r="I220" s="1">
        <v>7.9030784030783998</v>
      </c>
      <c r="J220" s="1">
        <v>3.1325628748289298</v>
      </c>
    </row>
    <row r="221" spans="1:10" x14ac:dyDescent="0.25">
      <c r="A221" t="s">
        <v>191</v>
      </c>
      <c r="B221" t="s">
        <v>45</v>
      </c>
      <c r="C221" t="s">
        <v>72</v>
      </c>
      <c r="D221">
        <v>25</v>
      </c>
      <c r="E221" s="39">
        <v>1.7999999999999999E-2</v>
      </c>
      <c r="F221" s="1">
        <v>4.2170240151284899</v>
      </c>
      <c r="H221" s="1">
        <v>1.74858757062147</v>
      </c>
      <c r="J221" s="1">
        <v>1.0491258171981099</v>
      </c>
    </row>
    <row r="222" spans="1:10" x14ac:dyDescent="0.25">
      <c r="A222" t="s">
        <v>191</v>
      </c>
      <c r="B222" t="s">
        <v>47</v>
      </c>
      <c r="C222" t="s">
        <v>66</v>
      </c>
      <c r="D222">
        <v>1627</v>
      </c>
      <c r="E222" s="39">
        <v>0.33900000000000002</v>
      </c>
      <c r="F222" s="1">
        <v>9.2497613098565203</v>
      </c>
      <c r="G222" s="1">
        <v>5.4033817344472599</v>
      </c>
      <c r="H222" s="1">
        <v>8.1724770642201801</v>
      </c>
      <c r="I222" s="1">
        <v>11.8110266116602</v>
      </c>
      <c r="J222" s="1">
        <v>8.8649966254673291</v>
      </c>
    </row>
    <row r="223" spans="1:10" x14ac:dyDescent="0.25">
      <c r="A223" t="s">
        <v>191</v>
      </c>
      <c r="B223" t="s">
        <v>47</v>
      </c>
      <c r="C223" t="s">
        <v>67</v>
      </c>
      <c r="D223">
        <v>1541</v>
      </c>
      <c r="E223" s="39">
        <v>0.32100000000000001</v>
      </c>
      <c r="F223" s="1">
        <v>8.9367142104737098</v>
      </c>
      <c r="G223" s="1">
        <v>5.5307692307692298</v>
      </c>
      <c r="H223" s="1">
        <v>7.9486301369863002</v>
      </c>
      <c r="I223" s="1">
        <v>11.5265957446809</v>
      </c>
      <c r="J223" s="1">
        <v>8.8548597003555098</v>
      </c>
    </row>
    <row r="224" spans="1:10" x14ac:dyDescent="0.25">
      <c r="A224" t="s">
        <v>191</v>
      </c>
      <c r="B224" t="s">
        <v>47</v>
      </c>
      <c r="C224" t="s">
        <v>68</v>
      </c>
      <c r="D224">
        <v>871</v>
      </c>
      <c r="E224" s="39">
        <v>0.18099999999999999</v>
      </c>
      <c r="F224" s="1">
        <v>8.3543277744197795</v>
      </c>
      <c r="G224" s="1">
        <v>4.8758619478558103</v>
      </c>
      <c r="H224" s="1">
        <v>7.2238193018480503</v>
      </c>
      <c r="I224" s="1">
        <v>10.467080662393199</v>
      </c>
      <c r="J224" s="1">
        <v>8.2781844394453294</v>
      </c>
    </row>
    <row r="225" spans="1:10" x14ac:dyDescent="0.25">
      <c r="A225" t="s">
        <v>191</v>
      </c>
      <c r="B225" t="s">
        <v>47</v>
      </c>
      <c r="C225" t="s">
        <v>70</v>
      </c>
      <c r="D225">
        <v>569</v>
      </c>
      <c r="E225" s="39">
        <v>0.11899999999999999</v>
      </c>
      <c r="F225" s="1">
        <v>8.2009577561782905</v>
      </c>
      <c r="G225" s="1">
        <v>4.7698412698412698</v>
      </c>
      <c r="H225" s="1">
        <v>6.8269230769230802</v>
      </c>
      <c r="I225" s="1">
        <v>10</v>
      </c>
      <c r="J225" s="1">
        <v>8.24097422039039</v>
      </c>
    </row>
    <row r="226" spans="1:10" x14ac:dyDescent="0.25">
      <c r="A226" t="s">
        <v>191</v>
      </c>
      <c r="B226" t="s">
        <v>47</v>
      </c>
      <c r="C226" t="s">
        <v>71</v>
      </c>
      <c r="D226">
        <v>98</v>
      </c>
      <c r="E226" s="39">
        <v>0.02</v>
      </c>
      <c r="F226" s="1">
        <v>7.2831999510791601</v>
      </c>
      <c r="G226" s="1">
        <v>4.13714980632375</v>
      </c>
      <c r="H226" s="1">
        <v>6.2505917464237903</v>
      </c>
      <c r="I226" s="1">
        <v>9.0117523902575201</v>
      </c>
      <c r="J226" s="1">
        <v>8.0135888925573902</v>
      </c>
    </row>
    <row r="227" spans="1:10" x14ac:dyDescent="0.25">
      <c r="A227" t="s">
        <v>191</v>
      </c>
      <c r="B227" t="s">
        <v>47</v>
      </c>
      <c r="C227" t="s">
        <v>72</v>
      </c>
      <c r="D227">
        <v>94</v>
      </c>
      <c r="E227" s="39">
        <v>0.02</v>
      </c>
      <c r="F227" s="1">
        <v>8.6018764833138004</v>
      </c>
      <c r="G227" s="1">
        <v>4.8968997230255997</v>
      </c>
      <c r="H227" s="1">
        <v>7.87692307692308</v>
      </c>
      <c r="I227" s="1">
        <v>11.034630102040801</v>
      </c>
      <c r="J227" s="1">
        <v>6.1444297789884601</v>
      </c>
    </row>
    <row r="228" spans="1:10" x14ac:dyDescent="0.25">
      <c r="A228" t="s">
        <v>191</v>
      </c>
      <c r="B228" t="s">
        <v>48</v>
      </c>
      <c r="C228" t="s">
        <v>66</v>
      </c>
      <c r="D228">
        <v>10</v>
      </c>
      <c r="E228" s="39">
        <v>9.7000000000000003E-2</v>
      </c>
      <c r="F228" s="1">
        <v>1885.92771305837</v>
      </c>
      <c r="J228" s="1">
        <v>1984.7711483052201</v>
      </c>
    </row>
    <row r="229" spans="1:10" x14ac:dyDescent="0.25">
      <c r="A229" t="s">
        <v>191</v>
      </c>
      <c r="B229" t="s">
        <v>48</v>
      </c>
      <c r="C229" t="s">
        <v>67</v>
      </c>
      <c r="D229">
        <v>36</v>
      </c>
      <c r="E229" s="39">
        <v>0.35</v>
      </c>
      <c r="F229" s="1">
        <v>1003.53421005245</v>
      </c>
      <c r="H229" s="1">
        <v>128.25761620408099</v>
      </c>
      <c r="J229" s="1">
        <v>924.22249929557597</v>
      </c>
    </row>
    <row r="230" spans="1:10" x14ac:dyDescent="0.25">
      <c r="A230" t="s">
        <v>191</v>
      </c>
      <c r="B230" t="s">
        <v>48</v>
      </c>
      <c r="C230" t="s">
        <v>68</v>
      </c>
      <c r="D230">
        <v>35</v>
      </c>
      <c r="E230" s="39">
        <v>0.34</v>
      </c>
      <c r="F230" s="1">
        <v>577.98277428053098</v>
      </c>
      <c r="H230" s="1">
        <v>24.418581143172201</v>
      </c>
      <c r="J230" s="1">
        <v>299.87783856644501</v>
      </c>
    </row>
    <row r="231" spans="1:10" x14ac:dyDescent="0.25">
      <c r="A231" t="s">
        <v>191</v>
      </c>
      <c r="B231" t="s">
        <v>48</v>
      </c>
      <c r="C231" t="s">
        <v>69</v>
      </c>
      <c r="D231">
        <v>22</v>
      </c>
      <c r="E231" s="39">
        <v>0.214</v>
      </c>
      <c r="F231" s="1">
        <v>929.12562524491204</v>
      </c>
      <c r="H231" s="1">
        <v>120.985873775347</v>
      </c>
      <c r="J231" s="1">
        <v>556.25158606616299</v>
      </c>
    </row>
    <row r="232" spans="1:10" x14ac:dyDescent="0.25">
      <c r="A232" t="s">
        <v>191</v>
      </c>
      <c r="B232" t="s">
        <v>49</v>
      </c>
      <c r="C232" t="s">
        <v>66</v>
      </c>
      <c r="D232">
        <v>1883</v>
      </c>
      <c r="E232" s="39">
        <v>0.51400000000000001</v>
      </c>
      <c r="F232" s="1">
        <v>20.571694625785899</v>
      </c>
      <c r="G232" s="1">
        <v>7.7578347377617396</v>
      </c>
      <c r="H232" s="1">
        <v>15.299559471365599</v>
      </c>
      <c r="I232" s="1">
        <v>27.2827973300971</v>
      </c>
      <c r="J232" s="1">
        <v>16.1622750792286</v>
      </c>
    </row>
    <row r="233" spans="1:10" x14ac:dyDescent="0.25">
      <c r="A233" t="s">
        <v>191</v>
      </c>
      <c r="B233" t="s">
        <v>49</v>
      </c>
      <c r="C233" t="s">
        <v>67</v>
      </c>
      <c r="D233">
        <v>759</v>
      </c>
      <c r="E233" s="39">
        <v>0.20699999999999999</v>
      </c>
      <c r="F233" s="1">
        <v>25.385386628231601</v>
      </c>
      <c r="G233" s="1">
        <v>8.3880894222599807</v>
      </c>
      <c r="H233" s="1">
        <v>18</v>
      </c>
      <c r="I233" s="1">
        <v>34.610735222814803</v>
      </c>
      <c r="J233" s="1">
        <v>15.8951360893108</v>
      </c>
    </row>
    <row r="234" spans="1:10" x14ac:dyDescent="0.25">
      <c r="A234" t="s">
        <v>191</v>
      </c>
      <c r="B234" t="s">
        <v>49</v>
      </c>
      <c r="C234" t="s">
        <v>68</v>
      </c>
      <c r="D234">
        <v>461</v>
      </c>
      <c r="E234" s="39">
        <v>0.126</v>
      </c>
      <c r="F234" s="1">
        <v>28.451370901119201</v>
      </c>
      <c r="G234" s="1">
        <v>10.037735849056601</v>
      </c>
      <c r="H234" s="1">
        <v>22.845033112582801</v>
      </c>
      <c r="I234" s="1">
        <v>39.921568627451002</v>
      </c>
      <c r="J234" s="1">
        <v>20.955388225739998</v>
      </c>
    </row>
    <row r="235" spans="1:10" x14ac:dyDescent="0.25">
      <c r="A235" t="s">
        <v>191</v>
      </c>
      <c r="B235" t="s">
        <v>49</v>
      </c>
      <c r="C235" t="s">
        <v>70</v>
      </c>
      <c r="D235">
        <v>373</v>
      </c>
      <c r="E235" s="39">
        <v>0.10199999999999999</v>
      </c>
      <c r="F235" s="1">
        <v>32.069548228885097</v>
      </c>
      <c r="G235" s="1">
        <v>11.631034482758601</v>
      </c>
      <c r="H235" s="1">
        <v>26.007772020725401</v>
      </c>
      <c r="I235" s="1">
        <v>49.045212765957402</v>
      </c>
      <c r="J235" s="1">
        <v>22.4106718971147</v>
      </c>
    </row>
    <row r="236" spans="1:10" x14ac:dyDescent="0.25">
      <c r="A236" t="s">
        <v>191</v>
      </c>
      <c r="B236" t="s">
        <v>49</v>
      </c>
      <c r="C236" t="s">
        <v>71</v>
      </c>
      <c r="D236">
        <v>86</v>
      </c>
      <c r="E236" s="39">
        <v>2.3E-2</v>
      </c>
      <c r="F236" s="1">
        <v>29.527158859524199</v>
      </c>
      <c r="G236" s="1">
        <v>12.4344679633867</v>
      </c>
      <c r="H236" s="1">
        <v>24.200391006842601</v>
      </c>
      <c r="I236" s="1">
        <v>43.442110375055996</v>
      </c>
      <c r="J236" s="1">
        <v>21.494041480462901</v>
      </c>
    </row>
    <row r="237" spans="1:10" x14ac:dyDescent="0.25">
      <c r="A237" t="s">
        <v>191</v>
      </c>
      <c r="B237" t="s">
        <v>49</v>
      </c>
      <c r="C237" t="s">
        <v>72</v>
      </c>
      <c r="D237">
        <v>103</v>
      </c>
      <c r="E237" s="39">
        <v>2.8000000000000001E-2</v>
      </c>
      <c r="F237" s="1">
        <v>25.716145880370899</v>
      </c>
      <c r="G237" s="1">
        <v>9.9226406494801296</v>
      </c>
      <c r="H237" s="1">
        <v>19.078459343794599</v>
      </c>
      <c r="I237" s="1">
        <v>38.962164073550198</v>
      </c>
      <c r="J237" s="1">
        <v>13.0978638926388</v>
      </c>
    </row>
    <row r="238" spans="1:10" x14ac:dyDescent="0.25">
      <c r="A238" t="s">
        <v>191</v>
      </c>
      <c r="B238" t="s">
        <v>50</v>
      </c>
      <c r="C238" t="s">
        <v>66</v>
      </c>
      <c r="D238">
        <v>32</v>
      </c>
      <c r="E238" s="39">
        <v>6.7000000000000004E-2</v>
      </c>
      <c r="F238" s="1">
        <v>10.3903249777879</v>
      </c>
      <c r="H238" s="1">
        <v>9.0731393162008196</v>
      </c>
      <c r="J238" s="1">
        <v>8.6275385336388304</v>
      </c>
    </row>
    <row r="239" spans="1:10" x14ac:dyDescent="0.25">
      <c r="A239" t="s">
        <v>191</v>
      </c>
      <c r="B239" t="s">
        <v>50</v>
      </c>
      <c r="C239" t="s">
        <v>67</v>
      </c>
      <c r="D239">
        <v>187</v>
      </c>
      <c r="E239" s="39">
        <v>0.39300000000000002</v>
      </c>
      <c r="F239" s="1">
        <v>10.193885078485399</v>
      </c>
      <c r="G239" s="1">
        <v>7.4369442118275702</v>
      </c>
      <c r="H239" s="1">
        <v>9.5615808823529402</v>
      </c>
      <c r="I239" s="1">
        <v>11.724548171246701</v>
      </c>
      <c r="J239" s="1">
        <v>8.7370257913656495</v>
      </c>
    </row>
    <row r="240" spans="1:10" x14ac:dyDescent="0.25">
      <c r="A240" t="s">
        <v>191</v>
      </c>
      <c r="B240" t="s">
        <v>50</v>
      </c>
      <c r="C240" t="s">
        <v>68</v>
      </c>
      <c r="D240">
        <v>124</v>
      </c>
      <c r="E240" s="39">
        <v>0.26100000000000001</v>
      </c>
      <c r="F240" s="1">
        <v>10.3217966939985</v>
      </c>
      <c r="G240" s="1">
        <v>7.1773117915897</v>
      </c>
      <c r="H240" s="1">
        <v>9.73582454104932</v>
      </c>
      <c r="I240" s="1">
        <v>12.5531316498318</v>
      </c>
      <c r="J240" s="1">
        <v>8.8200218256337308</v>
      </c>
    </row>
    <row r="241" spans="1:10" x14ac:dyDescent="0.25">
      <c r="A241" t="s">
        <v>191</v>
      </c>
      <c r="B241" t="s">
        <v>50</v>
      </c>
      <c r="C241" t="s">
        <v>70</v>
      </c>
      <c r="D241">
        <v>59</v>
      </c>
      <c r="E241" s="39">
        <v>0.124</v>
      </c>
      <c r="F241" s="1">
        <v>8.4152192741347491</v>
      </c>
      <c r="G241" s="1">
        <v>5.6526338303844197</v>
      </c>
      <c r="H241" s="1">
        <v>7.4133485020857002</v>
      </c>
      <c r="I241" s="1">
        <v>9.5305314116900508</v>
      </c>
      <c r="J241" s="1">
        <v>7.40053874382341</v>
      </c>
    </row>
    <row r="242" spans="1:10" x14ac:dyDescent="0.25">
      <c r="A242" t="s">
        <v>191</v>
      </c>
      <c r="B242" t="s">
        <v>50</v>
      </c>
      <c r="C242" t="s">
        <v>71</v>
      </c>
      <c r="D242">
        <v>60</v>
      </c>
      <c r="E242" s="39">
        <v>0.126</v>
      </c>
      <c r="F242" s="1">
        <v>6.3220865748329</v>
      </c>
      <c r="G242" s="1">
        <v>3.54433902439024</v>
      </c>
      <c r="H242" s="1">
        <v>5.8590014700955502</v>
      </c>
      <c r="I242" s="1">
        <v>8.0256973475057496</v>
      </c>
      <c r="J242" s="1">
        <v>5.87337955376276</v>
      </c>
    </row>
    <row r="243" spans="1:10" x14ac:dyDescent="0.25">
      <c r="A243" t="s">
        <v>191</v>
      </c>
      <c r="B243" t="s">
        <v>50</v>
      </c>
      <c r="C243" t="s">
        <v>72</v>
      </c>
      <c r="D243">
        <v>14</v>
      </c>
      <c r="E243" s="39">
        <v>2.9000000000000001E-2</v>
      </c>
      <c r="F243" s="1">
        <v>4.3157436579368804</v>
      </c>
      <c r="J243" s="1">
        <v>2.4074319840743201</v>
      </c>
    </row>
    <row r="244" spans="1:10" x14ac:dyDescent="0.25">
      <c r="A244" t="s">
        <v>191</v>
      </c>
      <c r="B244" t="s">
        <v>51</v>
      </c>
      <c r="C244" t="s">
        <v>73</v>
      </c>
      <c r="D244">
        <v>27</v>
      </c>
      <c r="E244" s="39">
        <v>0.28699999999999998</v>
      </c>
      <c r="F244" s="1">
        <v>8.6233930522945403</v>
      </c>
      <c r="H244" s="1">
        <v>8.2420470262793906</v>
      </c>
      <c r="J244" s="1">
        <v>7.73055387660487</v>
      </c>
    </row>
    <row r="245" spans="1:10" x14ac:dyDescent="0.25">
      <c r="A245" t="s">
        <v>191</v>
      </c>
      <c r="B245" t="s">
        <v>51</v>
      </c>
      <c r="C245" t="s">
        <v>68</v>
      </c>
      <c r="D245">
        <v>16</v>
      </c>
      <c r="E245" s="39">
        <v>0.17</v>
      </c>
      <c r="F245" s="1">
        <v>7.9808930332332597</v>
      </c>
      <c r="J245" s="1">
        <v>7.6757154655463404</v>
      </c>
    </row>
    <row r="246" spans="1:10" x14ac:dyDescent="0.25">
      <c r="A246" t="s">
        <v>191</v>
      </c>
      <c r="B246" t="s">
        <v>51</v>
      </c>
      <c r="C246" t="s">
        <v>70</v>
      </c>
      <c r="D246">
        <v>22</v>
      </c>
      <c r="E246" s="39">
        <v>0.23400000000000001</v>
      </c>
      <c r="F246" s="1">
        <v>5.9200975240515996</v>
      </c>
      <c r="H246" s="1">
        <v>6.3786424825174803</v>
      </c>
      <c r="J246" s="1">
        <v>5.7698862206815598</v>
      </c>
    </row>
    <row r="247" spans="1:10" x14ac:dyDescent="0.25">
      <c r="A247" t="s">
        <v>191</v>
      </c>
      <c r="B247" t="s">
        <v>51</v>
      </c>
      <c r="C247" t="s">
        <v>71</v>
      </c>
      <c r="D247">
        <v>17</v>
      </c>
      <c r="E247" s="39">
        <v>0.18099999999999999</v>
      </c>
      <c r="F247" s="1">
        <v>5.53397278303341</v>
      </c>
      <c r="J247" s="1">
        <v>5.0310779716307898</v>
      </c>
    </row>
    <row r="248" spans="1:10" x14ac:dyDescent="0.25">
      <c r="A248" t="s">
        <v>191</v>
      </c>
      <c r="B248" t="s">
        <v>51</v>
      </c>
      <c r="C248" t="s">
        <v>72</v>
      </c>
      <c r="D248">
        <v>12</v>
      </c>
      <c r="E248" s="39">
        <v>0.128</v>
      </c>
      <c r="F248" s="1">
        <v>2.3653018594342798</v>
      </c>
      <c r="J248" s="1">
        <v>2.01776128935817</v>
      </c>
    </row>
    <row r="249" spans="1:10" x14ac:dyDescent="0.25">
      <c r="A249" t="s">
        <v>191</v>
      </c>
      <c r="B249" t="s">
        <v>52</v>
      </c>
      <c r="C249" t="s">
        <v>66</v>
      </c>
      <c r="D249">
        <v>51</v>
      </c>
      <c r="E249" s="39">
        <v>0.11600000000000001</v>
      </c>
      <c r="F249" s="1">
        <v>9.8830442988314804</v>
      </c>
      <c r="G249" s="1">
        <v>3.3843768854665499</v>
      </c>
      <c r="H249" s="1">
        <v>5.8677248677248697</v>
      </c>
      <c r="I249" s="1">
        <v>14.765245202558599</v>
      </c>
      <c r="J249" s="1">
        <v>6.75226417265241</v>
      </c>
    </row>
    <row r="250" spans="1:10" x14ac:dyDescent="0.25">
      <c r="A250" t="s">
        <v>191</v>
      </c>
      <c r="B250" t="s">
        <v>52</v>
      </c>
      <c r="C250" t="s">
        <v>67</v>
      </c>
      <c r="D250">
        <v>99</v>
      </c>
      <c r="E250" s="39">
        <v>0.22600000000000001</v>
      </c>
      <c r="F250" s="1">
        <v>7.7481921812069201</v>
      </c>
      <c r="G250" s="1">
        <v>2.53044029464021</v>
      </c>
      <c r="H250" s="1">
        <v>5.25</v>
      </c>
      <c r="I250" s="1">
        <v>10.0939411206078</v>
      </c>
      <c r="J250" s="1">
        <v>4.7957594311754503</v>
      </c>
    </row>
    <row r="251" spans="1:10" x14ac:dyDescent="0.25">
      <c r="A251" t="s">
        <v>191</v>
      </c>
      <c r="B251" t="s">
        <v>52</v>
      </c>
      <c r="C251" t="s">
        <v>68</v>
      </c>
      <c r="D251">
        <v>117</v>
      </c>
      <c r="E251" s="39">
        <v>0.26700000000000002</v>
      </c>
      <c r="F251" s="1">
        <v>7.4285260564016902</v>
      </c>
      <c r="G251" s="1">
        <v>3.1465838509316799</v>
      </c>
      <c r="H251" s="1">
        <v>5.6821192052980098</v>
      </c>
      <c r="I251" s="1">
        <v>8.4668789029019198</v>
      </c>
      <c r="J251" s="1">
        <v>6.5266812953630202</v>
      </c>
    </row>
    <row r="252" spans="1:10" x14ac:dyDescent="0.25">
      <c r="A252" t="s">
        <v>191</v>
      </c>
      <c r="B252" t="s">
        <v>52</v>
      </c>
      <c r="C252" t="s">
        <v>70</v>
      </c>
      <c r="D252">
        <v>125</v>
      </c>
      <c r="E252" s="39">
        <v>0.28499999999999998</v>
      </c>
      <c r="F252" s="1">
        <v>6.2320865501040199</v>
      </c>
      <c r="G252" s="1">
        <v>2.7523465703971102</v>
      </c>
      <c r="H252" s="1">
        <v>4.4676010192937703</v>
      </c>
      <c r="I252" s="1">
        <v>6.6234765321116802</v>
      </c>
      <c r="J252" s="1">
        <v>5.35658329446834</v>
      </c>
    </row>
    <row r="253" spans="1:10" x14ac:dyDescent="0.25">
      <c r="A253" t="s">
        <v>191</v>
      </c>
      <c r="B253" t="s">
        <v>52</v>
      </c>
      <c r="C253" t="s">
        <v>71</v>
      </c>
      <c r="D253">
        <v>32</v>
      </c>
      <c r="E253" s="39">
        <v>7.2999999999999995E-2</v>
      </c>
      <c r="F253" s="1">
        <v>3.6368945224018798</v>
      </c>
      <c r="H253" s="1">
        <v>3.1991569333477199</v>
      </c>
      <c r="J253" s="1">
        <v>3.2192251330436799</v>
      </c>
    </row>
    <row r="254" spans="1:10" x14ac:dyDescent="0.25">
      <c r="A254" t="s">
        <v>191</v>
      </c>
      <c r="B254" t="s">
        <v>52</v>
      </c>
      <c r="C254" t="s">
        <v>72</v>
      </c>
      <c r="D254">
        <v>15</v>
      </c>
      <c r="E254" s="39">
        <v>3.4000000000000002E-2</v>
      </c>
      <c r="F254" s="1">
        <v>4.2774106553960198</v>
      </c>
      <c r="J254" s="1">
        <v>4.0036145160900398</v>
      </c>
    </row>
    <row r="255" spans="1:10" x14ac:dyDescent="0.25">
      <c r="A255" t="s">
        <v>191</v>
      </c>
      <c r="B255" t="s">
        <v>53</v>
      </c>
      <c r="C255" t="s">
        <v>66</v>
      </c>
      <c r="D255">
        <v>864</v>
      </c>
      <c r="E255" s="39">
        <v>0.183</v>
      </c>
      <c r="F255" s="1">
        <v>12.101605701454901</v>
      </c>
      <c r="G255" s="1">
        <v>6.4438144735806002</v>
      </c>
      <c r="H255" s="1">
        <v>10.409488510007399</v>
      </c>
      <c r="I255" s="1">
        <v>15.622344322344301</v>
      </c>
      <c r="J255" s="1">
        <v>11.436934603963801</v>
      </c>
    </row>
    <row r="256" spans="1:10" x14ac:dyDescent="0.25">
      <c r="A256" t="s">
        <v>191</v>
      </c>
      <c r="B256" t="s">
        <v>53</v>
      </c>
      <c r="C256" t="s">
        <v>67</v>
      </c>
      <c r="D256">
        <v>1843</v>
      </c>
      <c r="E256" s="39">
        <v>0.39100000000000001</v>
      </c>
      <c r="F256" s="1">
        <v>10.9016519049039</v>
      </c>
      <c r="G256" s="1">
        <v>5.6141604010025103</v>
      </c>
      <c r="H256" s="1">
        <v>9.4060913705583804</v>
      </c>
      <c r="I256" s="1">
        <v>14.301470588235301</v>
      </c>
      <c r="J256" s="1">
        <v>9.9527478648347607</v>
      </c>
    </row>
    <row r="257" spans="1:10" x14ac:dyDescent="0.25">
      <c r="A257" t="s">
        <v>191</v>
      </c>
      <c r="B257" t="s">
        <v>53</v>
      </c>
      <c r="C257" t="s">
        <v>68</v>
      </c>
      <c r="D257">
        <v>641</v>
      </c>
      <c r="E257" s="39">
        <v>0.13600000000000001</v>
      </c>
      <c r="F257" s="1">
        <v>10.259404763424101</v>
      </c>
      <c r="G257" s="1">
        <v>5.7916666666666696</v>
      </c>
      <c r="H257" s="1">
        <v>9.0408163265306101</v>
      </c>
      <c r="I257" s="1">
        <v>13.016393442623</v>
      </c>
      <c r="J257" s="1">
        <v>10.0995980199993</v>
      </c>
    </row>
    <row r="258" spans="1:10" x14ac:dyDescent="0.25">
      <c r="A258" t="s">
        <v>191</v>
      </c>
      <c r="B258" t="s">
        <v>53</v>
      </c>
      <c r="C258" t="s">
        <v>70</v>
      </c>
      <c r="D258">
        <v>872</v>
      </c>
      <c r="E258" s="39">
        <v>0.185</v>
      </c>
      <c r="F258" s="1">
        <v>8.4140947450374792</v>
      </c>
      <c r="G258" s="1">
        <v>4.2930727409073901</v>
      </c>
      <c r="H258" s="1">
        <v>6.9957983193277302</v>
      </c>
      <c r="I258" s="1">
        <v>10.8902722772277</v>
      </c>
      <c r="J258" s="1">
        <v>8.1088408607590203</v>
      </c>
    </row>
    <row r="259" spans="1:10" x14ac:dyDescent="0.25">
      <c r="A259" t="s">
        <v>191</v>
      </c>
      <c r="B259" t="s">
        <v>53</v>
      </c>
      <c r="C259" t="s">
        <v>71</v>
      </c>
      <c r="D259">
        <v>158</v>
      </c>
      <c r="E259" s="39">
        <v>3.3000000000000002E-2</v>
      </c>
      <c r="F259" s="1">
        <v>11.4192392912299</v>
      </c>
      <c r="G259" s="1">
        <v>5.9722222222222197</v>
      </c>
      <c r="H259" s="1">
        <v>9.8112411708460598</v>
      </c>
      <c r="I259" s="1">
        <v>14.533647230822201</v>
      </c>
      <c r="J259" s="1">
        <v>11.1989939637827</v>
      </c>
    </row>
    <row r="260" spans="1:10" x14ac:dyDescent="0.25">
      <c r="A260" t="s">
        <v>191</v>
      </c>
      <c r="B260" t="s">
        <v>53</v>
      </c>
      <c r="C260" t="s">
        <v>72</v>
      </c>
      <c r="D260">
        <v>340</v>
      </c>
      <c r="E260" s="39">
        <v>7.1999999999999995E-2</v>
      </c>
      <c r="F260" s="1">
        <v>8.3823913528783596</v>
      </c>
      <c r="G260" s="1">
        <v>5.0084269662921397</v>
      </c>
      <c r="H260" s="1">
        <v>7.59422043010753</v>
      </c>
      <c r="I260" s="1">
        <v>10.9269957983193</v>
      </c>
      <c r="J260" s="1">
        <v>8.1766045302384107</v>
      </c>
    </row>
    <row r="261" spans="1:10" x14ac:dyDescent="0.25">
      <c r="A261" t="s">
        <v>191</v>
      </c>
      <c r="B261" t="s">
        <v>54</v>
      </c>
      <c r="C261" t="s">
        <v>66</v>
      </c>
      <c r="D261">
        <v>6220</v>
      </c>
      <c r="E261" s="39">
        <v>0.32800000000000001</v>
      </c>
      <c r="F261" s="1">
        <v>9.2751819065029792</v>
      </c>
      <c r="G261" s="1">
        <v>3.0549572597199699</v>
      </c>
      <c r="H261" s="1">
        <v>6.7862756598240503</v>
      </c>
      <c r="I261" s="1">
        <v>11.983548804137</v>
      </c>
      <c r="J261" s="1">
        <v>6.5741723275776804</v>
      </c>
    </row>
    <row r="262" spans="1:10" x14ac:dyDescent="0.25">
      <c r="A262" t="s">
        <v>191</v>
      </c>
      <c r="B262" t="s">
        <v>54</v>
      </c>
      <c r="C262" t="s">
        <v>67</v>
      </c>
      <c r="D262">
        <v>4996</v>
      </c>
      <c r="E262" s="39">
        <v>0.26300000000000001</v>
      </c>
      <c r="F262" s="1">
        <v>8.0742807925714004</v>
      </c>
      <c r="G262" s="1">
        <v>2.2284562964761898</v>
      </c>
      <c r="H262" s="1">
        <v>5.3665639445300499</v>
      </c>
      <c r="I262" s="1">
        <v>10.234377044573201</v>
      </c>
      <c r="J262" s="1">
        <v>4.7432909853863796</v>
      </c>
    </row>
    <row r="263" spans="1:10" x14ac:dyDescent="0.25">
      <c r="A263" t="s">
        <v>191</v>
      </c>
      <c r="B263" t="s">
        <v>54</v>
      </c>
      <c r="C263" t="s">
        <v>68</v>
      </c>
      <c r="D263">
        <v>3699</v>
      </c>
      <c r="E263" s="39">
        <v>0.19500000000000001</v>
      </c>
      <c r="F263" s="1">
        <v>7.2539743459498496</v>
      </c>
      <c r="G263" s="1">
        <v>1.9873440433639</v>
      </c>
      <c r="H263" s="1">
        <v>4.8007054673721301</v>
      </c>
      <c r="I263" s="1">
        <v>9.0688241689965796</v>
      </c>
      <c r="J263" s="1">
        <v>4.5239262535973799</v>
      </c>
    </row>
    <row r="264" spans="1:10" x14ac:dyDescent="0.25">
      <c r="A264" t="s">
        <v>191</v>
      </c>
      <c r="B264" t="s">
        <v>54</v>
      </c>
      <c r="C264" t="s">
        <v>70</v>
      </c>
      <c r="D264">
        <v>3324</v>
      </c>
      <c r="E264" s="39">
        <v>0.17499999999999999</v>
      </c>
      <c r="F264" s="1">
        <v>5.9007904029720901</v>
      </c>
      <c r="G264" s="1">
        <v>1.6525398406374501</v>
      </c>
      <c r="H264" s="1">
        <v>3.6723576135629701</v>
      </c>
      <c r="I264" s="1">
        <v>6.8428588545410998</v>
      </c>
      <c r="J264" s="1">
        <v>3.8698209748367001</v>
      </c>
    </row>
    <row r="265" spans="1:10" x14ac:dyDescent="0.25">
      <c r="A265" t="s">
        <v>191</v>
      </c>
      <c r="B265" t="s">
        <v>54</v>
      </c>
      <c r="C265" t="s">
        <v>71</v>
      </c>
      <c r="D265">
        <v>491</v>
      </c>
      <c r="E265" s="39">
        <v>2.5999999999999999E-2</v>
      </c>
      <c r="F265" s="1">
        <v>6.3518073581855496</v>
      </c>
      <c r="G265" s="1">
        <v>1.43405269390172</v>
      </c>
      <c r="H265" s="1">
        <v>3.3496386881600899</v>
      </c>
      <c r="I265" s="1">
        <v>7.1045414118955001</v>
      </c>
      <c r="J265" s="1">
        <v>2.3964910124341001</v>
      </c>
    </row>
    <row r="266" spans="1:10" x14ac:dyDescent="0.25">
      <c r="A266" t="s">
        <v>191</v>
      </c>
      <c r="B266" t="s">
        <v>54</v>
      </c>
      <c r="C266" t="s">
        <v>72</v>
      </c>
      <c r="D266">
        <v>245</v>
      </c>
      <c r="E266" s="39">
        <v>1.2999999999999999E-2</v>
      </c>
      <c r="F266" s="1">
        <v>6.3694847066348803</v>
      </c>
      <c r="G266" s="1">
        <v>0.99495967741935498</v>
      </c>
      <c r="H266" s="1">
        <v>2.75266768292683</v>
      </c>
      <c r="I266" s="1">
        <v>5.8313609467455603</v>
      </c>
      <c r="J266" s="1">
        <v>2.4138823934043199</v>
      </c>
    </row>
    <row r="267" spans="1:10" x14ac:dyDescent="0.25">
      <c r="A267" t="s">
        <v>191</v>
      </c>
      <c r="B267" t="s">
        <v>55</v>
      </c>
      <c r="C267" t="s">
        <v>66</v>
      </c>
      <c r="D267">
        <v>6849</v>
      </c>
      <c r="E267" s="39">
        <v>0.501</v>
      </c>
      <c r="F267" s="1">
        <v>9.3308040486285506</v>
      </c>
      <c r="G267" s="1">
        <v>4.3843537414966001</v>
      </c>
      <c r="H267" s="1">
        <v>7.5877551020408198</v>
      </c>
      <c r="I267" s="1">
        <v>12.1076923076923</v>
      </c>
      <c r="J267" s="1">
        <v>7.9222579633767198</v>
      </c>
    </row>
    <row r="268" spans="1:10" x14ac:dyDescent="0.25">
      <c r="A268" t="s">
        <v>191</v>
      </c>
      <c r="B268" t="s">
        <v>55</v>
      </c>
      <c r="C268" t="s">
        <v>67</v>
      </c>
      <c r="D268">
        <v>3523</v>
      </c>
      <c r="E268" s="39">
        <v>0.25700000000000001</v>
      </c>
      <c r="F268" s="1">
        <v>8.6649694611119497</v>
      </c>
      <c r="G268" s="1">
        <v>3.8456042988019701</v>
      </c>
      <c r="H268" s="1">
        <v>6.9713114754098404</v>
      </c>
      <c r="I268" s="1">
        <v>11.047795299808501</v>
      </c>
      <c r="J268" s="1">
        <v>6.6117528202463296</v>
      </c>
    </row>
    <row r="269" spans="1:10" x14ac:dyDescent="0.25">
      <c r="A269" t="s">
        <v>191</v>
      </c>
      <c r="B269" t="s">
        <v>55</v>
      </c>
      <c r="C269" t="s">
        <v>68</v>
      </c>
      <c r="D269">
        <v>1545</v>
      </c>
      <c r="E269" s="39">
        <v>0.113</v>
      </c>
      <c r="F269" s="1">
        <v>7.63982311608589</v>
      </c>
      <c r="G269" s="1">
        <v>3.3826086956521699</v>
      </c>
      <c r="H269" s="1">
        <v>6.14391641388608</v>
      </c>
      <c r="I269" s="1">
        <v>9.8034188034188006</v>
      </c>
      <c r="J269" s="1">
        <v>5.1714933549169899</v>
      </c>
    </row>
    <row r="270" spans="1:10" x14ac:dyDescent="0.25">
      <c r="A270" t="s">
        <v>191</v>
      </c>
      <c r="B270" t="s">
        <v>55</v>
      </c>
      <c r="C270" t="s">
        <v>70</v>
      </c>
      <c r="D270">
        <v>1374</v>
      </c>
      <c r="E270" s="39">
        <v>0.1</v>
      </c>
      <c r="F270" s="1">
        <v>7.0660437556210596</v>
      </c>
      <c r="G270" s="1">
        <v>3.4141790537786401</v>
      </c>
      <c r="H270" s="1">
        <v>5.8883176813471501</v>
      </c>
      <c r="I270" s="1">
        <v>8.7642073778664003</v>
      </c>
      <c r="J270" s="1">
        <v>6.0034447703662899</v>
      </c>
    </row>
    <row r="271" spans="1:10" x14ac:dyDescent="0.25">
      <c r="A271" t="s">
        <v>191</v>
      </c>
      <c r="B271" t="s">
        <v>55</v>
      </c>
      <c r="C271" t="s">
        <v>71</v>
      </c>
      <c r="D271">
        <v>247</v>
      </c>
      <c r="E271" s="39">
        <v>1.7999999999999999E-2</v>
      </c>
      <c r="F271" s="1">
        <v>7.4896595792368199</v>
      </c>
      <c r="G271" s="1">
        <v>2.8180530713971601</v>
      </c>
      <c r="H271" s="1">
        <v>5.1496062992125999</v>
      </c>
      <c r="I271" s="1">
        <v>9.2719498910675409</v>
      </c>
      <c r="J271" s="1">
        <v>3.0624154758148099</v>
      </c>
    </row>
    <row r="272" spans="1:10" x14ac:dyDescent="0.25">
      <c r="A272" t="s">
        <v>191</v>
      </c>
      <c r="B272" t="s">
        <v>55</v>
      </c>
      <c r="C272" t="s">
        <v>72</v>
      </c>
      <c r="D272">
        <v>144</v>
      </c>
      <c r="E272" s="39">
        <v>1.0999999999999999E-2</v>
      </c>
      <c r="F272" s="1">
        <v>6.4152015827084901</v>
      </c>
      <c r="G272" s="1">
        <v>2.3994751103784102</v>
      </c>
      <c r="H272" s="1">
        <v>4.67541144066832</v>
      </c>
      <c r="I272" s="1">
        <v>7.6837993996609502</v>
      </c>
      <c r="J272" s="1">
        <v>5.7056695946263298</v>
      </c>
    </row>
    <row r="273" spans="1:10" x14ac:dyDescent="0.25">
      <c r="A273" t="s">
        <v>191</v>
      </c>
      <c r="B273" t="s">
        <v>56</v>
      </c>
      <c r="C273" t="s">
        <v>66</v>
      </c>
      <c r="D273">
        <v>7439</v>
      </c>
      <c r="E273" s="39">
        <v>0.68500000000000005</v>
      </c>
      <c r="F273" s="1">
        <v>14.7448751395931</v>
      </c>
      <c r="G273" s="1">
        <v>5.9114010989011003</v>
      </c>
      <c r="H273" s="1">
        <v>11.107954545454501</v>
      </c>
      <c r="I273" s="1">
        <v>19.615808386790199</v>
      </c>
      <c r="J273" s="1">
        <v>12.409476617062699</v>
      </c>
    </row>
    <row r="274" spans="1:10" x14ac:dyDescent="0.25">
      <c r="A274" t="s">
        <v>191</v>
      </c>
      <c r="B274" t="s">
        <v>56</v>
      </c>
      <c r="C274" t="s">
        <v>67</v>
      </c>
      <c r="D274">
        <v>2441</v>
      </c>
      <c r="E274" s="39">
        <v>0.22500000000000001</v>
      </c>
      <c r="F274" s="1">
        <v>16.180526770576801</v>
      </c>
      <c r="G274" s="1">
        <v>6.3009708737864099</v>
      </c>
      <c r="H274" s="1">
        <v>12.2453371592539</v>
      </c>
      <c r="I274" s="1">
        <v>21.654545454545499</v>
      </c>
      <c r="J274" s="1">
        <v>13.3254604383601</v>
      </c>
    </row>
    <row r="275" spans="1:10" x14ac:dyDescent="0.25">
      <c r="A275" t="s">
        <v>191</v>
      </c>
      <c r="B275" t="s">
        <v>56</v>
      </c>
      <c r="C275" t="s">
        <v>68</v>
      </c>
      <c r="D275">
        <v>563</v>
      </c>
      <c r="E275" s="39">
        <v>5.1999999999999998E-2</v>
      </c>
      <c r="F275" s="1">
        <v>14.4759590345248</v>
      </c>
      <c r="G275" s="1">
        <v>6.3947030463799202</v>
      </c>
      <c r="H275" s="1">
        <v>10.4871794871795</v>
      </c>
      <c r="I275" s="1">
        <v>18.4744516002485</v>
      </c>
      <c r="J275" s="1">
        <v>12.7158914451397</v>
      </c>
    </row>
    <row r="276" spans="1:10" x14ac:dyDescent="0.25">
      <c r="A276" t="s">
        <v>191</v>
      </c>
      <c r="B276" t="s">
        <v>56</v>
      </c>
      <c r="C276" t="s">
        <v>70</v>
      </c>
      <c r="D276">
        <v>306</v>
      </c>
      <c r="E276" s="39">
        <v>2.8000000000000001E-2</v>
      </c>
      <c r="F276" s="1">
        <v>12.9868992604592</v>
      </c>
      <c r="G276" s="1">
        <v>5.3582434909494303</v>
      </c>
      <c r="H276" s="1">
        <v>9.3062559316672004</v>
      </c>
      <c r="I276" s="1">
        <v>17.3703769559033</v>
      </c>
      <c r="J276" s="1">
        <v>11.550564634916199</v>
      </c>
    </row>
    <row r="277" spans="1:10" x14ac:dyDescent="0.25">
      <c r="A277" t="s">
        <v>191</v>
      </c>
      <c r="B277" t="s">
        <v>56</v>
      </c>
      <c r="C277" t="s">
        <v>71</v>
      </c>
      <c r="D277">
        <v>55</v>
      </c>
      <c r="E277" s="39">
        <v>5.0000000000000001E-3</v>
      </c>
      <c r="F277" s="1">
        <v>11.138542857164699</v>
      </c>
      <c r="G277" s="1">
        <v>4.4793751842027696</v>
      </c>
      <c r="H277" s="1">
        <v>7.7261904761904798</v>
      </c>
      <c r="I277" s="1">
        <v>13.536709015732001</v>
      </c>
      <c r="J277" s="1">
        <v>10.768180304207799</v>
      </c>
    </row>
    <row r="278" spans="1:10" x14ac:dyDescent="0.25">
      <c r="A278" t="s">
        <v>191</v>
      </c>
      <c r="B278" t="s">
        <v>56</v>
      </c>
      <c r="C278" t="s">
        <v>72</v>
      </c>
      <c r="D278">
        <v>56</v>
      </c>
      <c r="E278" s="39">
        <v>5.0000000000000001E-3</v>
      </c>
      <c r="F278" s="1">
        <v>10.7095017192021</v>
      </c>
      <c r="G278" s="1">
        <v>4.1970389170896798</v>
      </c>
      <c r="H278" s="1">
        <v>7.6879749576721697</v>
      </c>
      <c r="I278" s="1">
        <v>12.2752444799507</v>
      </c>
      <c r="J278" s="1">
        <v>10.0341236598394</v>
      </c>
    </row>
    <row r="279" spans="1:10" x14ac:dyDescent="0.25">
      <c r="A279" t="s">
        <v>191</v>
      </c>
      <c r="B279" t="s">
        <v>57</v>
      </c>
      <c r="C279" t="s">
        <v>66</v>
      </c>
      <c r="D279">
        <v>19698</v>
      </c>
      <c r="E279" s="39">
        <v>0.622</v>
      </c>
      <c r="F279" s="1">
        <v>8.8493573121672906</v>
      </c>
      <c r="G279" s="1">
        <v>4.4877613028682504</v>
      </c>
      <c r="H279" s="1">
        <v>7.4273853364579798</v>
      </c>
      <c r="I279" s="1">
        <v>11.4120533356803</v>
      </c>
      <c r="J279" s="1">
        <v>7.5400794747876496</v>
      </c>
    </row>
    <row r="280" spans="1:10" x14ac:dyDescent="0.25">
      <c r="A280" t="s">
        <v>191</v>
      </c>
      <c r="B280" t="s">
        <v>57</v>
      </c>
      <c r="C280" t="s">
        <v>67</v>
      </c>
      <c r="D280">
        <v>8423</v>
      </c>
      <c r="E280" s="39">
        <v>0.26600000000000001</v>
      </c>
      <c r="F280" s="1">
        <v>8.3912383249074605</v>
      </c>
      <c r="G280" s="1">
        <v>4.1605458221024296</v>
      </c>
      <c r="H280" s="1">
        <v>6.9606986899563301</v>
      </c>
      <c r="I280" s="1">
        <v>10.8462029435322</v>
      </c>
      <c r="J280" s="1">
        <v>6.9292490667766797</v>
      </c>
    </row>
    <row r="281" spans="1:10" x14ac:dyDescent="0.25">
      <c r="A281" t="s">
        <v>191</v>
      </c>
      <c r="B281" t="s">
        <v>57</v>
      </c>
      <c r="C281" t="s">
        <v>68</v>
      </c>
      <c r="D281">
        <v>2053</v>
      </c>
      <c r="E281" s="39">
        <v>6.5000000000000002E-2</v>
      </c>
      <c r="F281" s="1">
        <v>7.7474440553094501</v>
      </c>
      <c r="G281" s="1">
        <v>3.9036144578313299</v>
      </c>
      <c r="H281" s="1">
        <v>6.4647887323943696</v>
      </c>
      <c r="I281" s="1">
        <v>9.6984924623115596</v>
      </c>
      <c r="J281" s="1">
        <v>5.9556708295347303</v>
      </c>
    </row>
    <row r="282" spans="1:10" x14ac:dyDescent="0.25">
      <c r="A282" t="s">
        <v>191</v>
      </c>
      <c r="B282" t="s">
        <v>57</v>
      </c>
      <c r="C282" t="s">
        <v>70</v>
      </c>
      <c r="D282">
        <v>1153</v>
      </c>
      <c r="E282" s="39">
        <v>3.5999999999999997E-2</v>
      </c>
      <c r="F282" s="1">
        <v>6.5046609860131896</v>
      </c>
      <c r="G282" s="1">
        <v>3.5227272727272698</v>
      </c>
      <c r="H282" s="1">
        <v>5.5302013422818801</v>
      </c>
      <c r="I282" s="1">
        <v>8.0985221674876904</v>
      </c>
      <c r="J282" s="1">
        <v>5.29370735611906</v>
      </c>
    </row>
    <row r="283" spans="1:10" x14ac:dyDescent="0.25">
      <c r="A283" t="s">
        <v>191</v>
      </c>
      <c r="B283" t="s">
        <v>57</v>
      </c>
      <c r="C283" t="s">
        <v>71</v>
      </c>
      <c r="D283">
        <v>197</v>
      </c>
      <c r="E283" s="39">
        <v>6.0000000000000001E-3</v>
      </c>
      <c r="F283" s="1">
        <v>6.2518723687099502</v>
      </c>
      <c r="G283" s="1">
        <v>3.8134328358209002</v>
      </c>
      <c r="H283" s="1">
        <v>5.4693251533742302</v>
      </c>
      <c r="I283" s="1">
        <v>7.4184397163120597</v>
      </c>
      <c r="J283" s="1">
        <v>5.6043476845976103</v>
      </c>
    </row>
    <row r="284" spans="1:10" x14ac:dyDescent="0.25">
      <c r="A284" t="s">
        <v>191</v>
      </c>
      <c r="B284" t="s">
        <v>57</v>
      </c>
      <c r="C284" t="s">
        <v>72</v>
      </c>
      <c r="D284">
        <v>131</v>
      </c>
      <c r="E284" s="39">
        <v>4.0000000000000001E-3</v>
      </c>
      <c r="F284" s="1">
        <v>5.4892298857934998</v>
      </c>
      <c r="G284" s="1">
        <v>3.4264920864281998</v>
      </c>
      <c r="H284" s="1">
        <v>5.0250000000000004</v>
      </c>
      <c r="I284" s="1">
        <v>6.7383107088989398</v>
      </c>
      <c r="J284" s="1">
        <v>5.1337464029243298</v>
      </c>
    </row>
    <row r="285" spans="1:10" x14ac:dyDescent="0.25">
      <c r="A285" t="s">
        <v>191</v>
      </c>
      <c r="B285" t="s">
        <v>58</v>
      </c>
      <c r="C285" t="s">
        <v>66</v>
      </c>
      <c r="D285">
        <v>852</v>
      </c>
      <c r="E285" s="39">
        <v>0.10299999999999999</v>
      </c>
      <c r="F285" s="1">
        <v>8.5915738280474692</v>
      </c>
      <c r="G285" s="1">
        <v>5.5187201843220697</v>
      </c>
      <c r="H285" s="1">
        <v>7.9983721576150799</v>
      </c>
      <c r="I285" s="1">
        <v>11.127929799905401</v>
      </c>
      <c r="J285" s="1">
        <v>6.9529598784684099</v>
      </c>
    </row>
    <row r="286" spans="1:10" x14ac:dyDescent="0.25">
      <c r="A286" t="s">
        <v>191</v>
      </c>
      <c r="B286" t="s">
        <v>58</v>
      </c>
      <c r="C286" t="s">
        <v>67</v>
      </c>
      <c r="D286">
        <v>2025</v>
      </c>
      <c r="E286" s="39">
        <v>0.245</v>
      </c>
      <c r="F286" s="1">
        <v>7.8201261237254398</v>
      </c>
      <c r="G286" s="1">
        <v>4.2231404958677699</v>
      </c>
      <c r="H286" s="1">
        <v>7.78127522195319</v>
      </c>
      <c r="I286" s="1">
        <v>10.6451359421656</v>
      </c>
      <c r="J286" s="1">
        <v>7.1722789679866796</v>
      </c>
    </row>
    <row r="287" spans="1:10" x14ac:dyDescent="0.25">
      <c r="A287" t="s">
        <v>191</v>
      </c>
      <c r="B287" t="s">
        <v>58</v>
      </c>
      <c r="C287" t="s">
        <v>68</v>
      </c>
      <c r="D287">
        <v>1868</v>
      </c>
      <c r="E287" s="39">
        <v>0.22600000000000001</v>
      </c>
      <c r="F287" s="1">
        <v>7.7072434899799998</v>
      </c>
      <c r="G287" s="1">
        <v>5.3632710712807103</v>
      </c>
      <c r="H287" s="1">
        <v>7.21378512327618</v>
      </c>
      <c r="I287" s="1">
        <v>9.4047143632097594</v>
      </c>
      <c r="J287" s="1">
        <v>6.7269845016928098</v>
      </c>
    </row>
    <row r="288" spans="1:10" x14ac:dyDescent="0.25">
      <c r="A288" t="s">
        <v>191</v>
      </c>
      <c r="B288" t="s">
        <v>58</v>
      </c>
      <c r="C288" t="s">
        <v>70</v>
      </c>
      <c r="D288">
        <v>2182</v>
      </c>
      <c r="E288" s="39">
        <v>0.26400000000000001</v>
      </c>
      <c r="F288" s="1">
        <v>6.3888731182546099</v>
      </c>
      <c r="G288" s="1">
        <v>4.3881656821613699</v>
      </c>
      <c r="H288" s="1">
        <v>5.7269039797944403</v>
      </c>
      <c r="I288" s="1">
        <v>7.4901834100434401</v>
      </c>
      <c r="J288" s="1">
        <v>5.6511610685559104</v>
      </c>
    </row>
    <row r="289" spans="1:10" x14ac:dyDescent="0.25">
      <c r="A289" t="s">
        <v>191</v>
      </c>
      <c r="B289" t="s">
        <v>58</v>
      </c>
      <c r="C289" t="s">
        <v>71</v>
      </c>
      <c r="D289">
        <v>945</v>
      </c>
      <c r="E289" s="39">
        <v>0.115</v>
      </c>
      <c r="F289" s="1">
        <v>6.3746699861217797</v>
      </c>
      <c r="G289" s="1">
        <v>3.9819277108433702</v>
      </c>
      <c r="H289" s="1">
        <v>5.3973105134474304</v>
      </c>
      <c r="I289" s="1">
        <v>7.7399856938483502</v>
      </c>
      <c r="J289" s="1">
        <v>4.8381236852894602</v>
      </c>
    </row>
    <row r="290" spans="1:10" x14ac:dyDescent="0.25">
      <c r="A290" t="s">
        <v>191</v>
      </c>
      <c r="B290" t="s">
        <v>58</v>
      </c>
      <c r="C290" t="s">
        <v>72</v>
      </c>
      <c r="D290">
        <v>380</v>
      </c>
      <c r="E290" s="39">
        <v>4.5999999999999999E-2</v>
      </c>
      <c r="F290" s="1">
        <v>4.9698935577294998</v>
      </c>
      <c r="G290" s="1">
        <v>3.01666597115454</v>
      </c>
      <c r="H290" s="1">
        <v>4.5012533912131802</v>
      </c>
      <c r="I290" s="1">
        <v>6.2619360900007903</v>
      </c>
      <c r="J290" s="1">
        <v>4.2144695192657702</v>
      </c>
    </row>
    <row r="291" spans="1:10" x14ac:dyDescent="0.25">
      <c r="A291" t="s">
        <v>191</v>
      </c>
      <c r="B291" t="s">
        <v>59</v>
      </c>
      <c r="C291" t="s">
        <v>66</v>
      </c>
      <c r="D291">
        <v>521</v>
      </c>
      <c r="E291" s="39">
        <v>0.128</v>
      </c>
      <c r="F291" s="1">
        <v>8.2449211391862391</v>
      </c>
      <c r="G291" s="1">
        <v>5.0958549222797904</v>
      </c>
      <c r="H291" s="1">
        <v>7.9767441860465098</v>
      </c>
      <c r="I291" s="1">
        <v>10.8798999165972</v>
      </c>
      <c r="J291" s="1">
        <v>7.0248648608169404</v>
      </c>
    </row>
    <row r="292" spans="1:10" x14ac:dyDescent="0.25">
      <c r="A292" t="s">
        <v>191</v>
      </c>
      <c r="B292" t="s">
        <v>59</v>
      </c>
      <c r="C292" t="s">
        <v>67</v>
      </c>
      <c r="D292">
        <v>814</v>
      </c>
      <c r="E292" s="39">
        <v>0.20100000000000001</v>
      </c>
      <c r="F292" s="1">
        <v>7.2339660868929698</v>
      </c>
      <c r="G292" s="1">
        <v>4.37585827235322</v>
      </c>
      <c r="H292" s="1">
        <v>7.1485445836403798</v>
      </c>
      <c r="I292" s="1">
        <v>9.7727705243475693</v>
      </c>
      <c r="J292" s="1">
        <v>6.6493937132328202</v>
      </c>
    </row>
    <row r="293" spans="1:10" x14ac:dyDescent="0.25">
      <c r="A293" t="s">
        <v>191</v>
      </c>
      <c r="B293" t="s">
        <v>59</v>
      </c>
      <c r="C293" t="s">
        <v>68</v>
      </c>
      <c r="D293">
        <v>1132</v>
      </c>
      <c r="E293" s="39">
        <v>0.27900000000000003</v>
      </c>
      <c r="F293" s="1">
        <v>7.0754303991949303</v>
      </c>
      <c r="G293" s="1">
        <v>5.31091810491644</v>
      </c>
      <c r="H293" s="1">
        <v>6.9303081024760198</v>
      </c>
      <c r="I293" s="1">
        <v>8.6840083829250094</v>
      </c>
      <c r="J293" s="1">
        <v>6.6533702203351801</v>
      </c>
    </row>
    <row r="294" spans="1:10" x14ac:dyDescent="0.25">
      <c r="A294" t="s">
        <v>191</v>
      </c>
      <c r="B294" t="s">
        <v>59</v>
      </c>
      <c r="C294" t="s">
        <v>70</v>
      </c>
      <c r="D294">
        <v>965</v>
      </c>
      <c r="E294" s="39">
        <v>0.23799999999999999</v>
      </c>
      <c r="F294" s="1">
        <v>5.8271580553454596</v>
      </c>
      <c r="G294" s="1">
        <v>4.1786771964462002</v>
      </c>
      <c r="H294" s="1">
        <v>5.47027972027972</v>
      </c>
      <c r="I294" s="1">
        <v>6.8843277091668096</v>
      </c>
      <c r="J294" s="1">
        <v>5.2898580349847997</v>
      </c>
    </row>
    <row r="295" spans="1:10" x14ac:dyDescent="0.25">
      <c r="A295" t="s">
        <v>191</v>
      </c>
      <c r="B295" t="s">
        <v>59</v>
      </c>
      <c r="C295" t="s">
        <v>71</v>
      </c>
      <c r="D295">
        <v>394</v>
      </c>
      <c r="E295" s="39">
        <v>9.7000000000000003E-2</v>
      </c>
      <c r="F295" s="1">
        <v>5.7766431747307596</v>
      </c>
      <c r="G295" s="1">
        <v>4.0584178777539703</v>
      </c>
      <c r="H295" s="1">
        <v>5.2896845587227697</v>
      </c>
      <c r="I295" s="1">
        <v>6.7494153127536398</v>
      </c>
      <c r="J295" s="1">
        <v>5.0521816758072697</v>
      </c>
    </row>
    <row r="296" spans="1:10" x14ac:dyDescent="0.25">
      <c r="A296" t="s">
        <v>191</v>
      </c>
      <c r="B296" t="s">
        <v>59</v>
      </c>
      <c r="C296" t="s">
        <v>72</v>
      </c>
      <c r="D296">
        <v>231</v>
      </c>
      <c r="E296" s="39">
        <v>5.7000000000000002E-2</v>
      </c>
      <c r="F296" s="1">
        <v>5.0875459244926597</v>
      </c>
      <c r="G296" s="1">
        <v>3.3667425796332</v>
      </c>
      <c r="H296" s="1">
        <v>4.6245430809399499</v>
      </c>
      <c r="I296" s="1">
        <v>6.25372500302612</v>
      </c>
      <c r="J296" s="1">
        <v>4.2476023856212297</v>
      </c>
    </row>
    <row r="297" spans="1:10" x14ac:dyDescent="0.25">
      <c r="A297" t="s">
        <v>191</v>
      </c>
      <c r="B297" t="s">
        <v>60</v>
      </c>
      <c r="C297" t="s">
        <v>66</v>
      </c>
      <c r="D297">
        <v>224</v>
      </c>
      <c r="E297" s="39">
        <v>0.156</v>
      </c>
      <c r="F297" s="1">
        <v>12.5127445713448</v>
      </c>
      <c r="G297" s="1">
        <v>6.0679495292283701</v>
      </c>
      <c r="H297" s="1">
        <v>11.2850278169098</v>
      </c>
      <c r="I297" s="1">
        <v>16.152826022961399</v>
      </c>
      <c r="J297" s="1">
        <v>12.990623520762201</v>
      </c>
    </row>
    <row r="298" spans="1:10" x14ac:dyDescent="0.25">
      <c r="A298" t="s">
        <v>191</v>
      </c>
      <c r="B298" t="s">
        <v>60</v>
      </c>
      <c r="C298" t="s">
        <v>67</v>
      </c>
      <c r="D298">
        <v>241</v>
      </c>
      <c r="E298" s="39">
        <v>0.16800000000000001</v>
      </c>
      <c r="F298" s="1">
        <v>16.431725494071099</v>
      </c>
      <c r="G298" s="1">
        <v>8.2704626334519595</v>
      </c>
      <c r="H298" s="1">
        <v>14.921875</v>
      </c>
      <c r="I298" s="1">
        <v>22.339797639123098</v>
      </c>
      <c r="J298" s="1">
        <v>16.371883837967601</v>
      </c>
    </row>
    <row r="299" spans="1:10" x14ac:dyDescent="0.25">
      <c r="A299" t="s">
        <v>191</v>
      </c>
      <c r="B299" t="s">
        <v>60</v>
      </c>
      <c r="C299" t="s">
        <v>68</v>
      </c>
      <c r="D299">
        <v>229</v>
      </c>
      <c r="E299" s="39">
        <v>0.16</v>
      </c>
      <c r="F299" s="1">
        <v>16.6662676015223</v>
      </c>
      <c r="G299" s="1">
        <v>10.3092075125973</v>
      </c>
      <c r="H299" s="1">
        <v>14.870460440985701</v>
      </c>
      <c r="I299" s="1">
        <v>19.4274809160305</v>
      </c>
      <c r="J299" s="1">
        <v>15.0651499889211</v>
      </c>
    </row>
    <row r="300" spans="1:10" x14ac:dyDescent="0.25">
      <c r="A300" t="s">
        <v>191</v>
      </c>
      <c r="B300" t="s">
        <v>60</v>
      </c>
      <c r="C300" t="s">
        <v>70</v>
      </c>
      <c r="D300">
        <v>323</v>
      </c>
      <c r="E300" s="39">
        <v>0.22600000000000001</v>
      </c>
      <c r="F300" s="1">
        <v>12.9865716030634</v>
      </c>
      <c r="G300" s="1">
        <v>7.4005022197041299</v>
      </c>
      <c r="H300" s="1">
        <v>11.4956896551724</v>
      </c>
      <c r="I300" s="1">
        <v>16.057127690458199</v>
      </c>
      <c r="J300" s="1">
        <v>11.5872438348462</v>
      </c>
    </row>
    <row r="301" spans="1:10" x14ac:dyDescent="0.25">
      <c r="A301" t="s">
        <v>191</v>
      </c>
      <c r="B301" t="s">
        <v>60</v>
      </c>
      <c r="C301" t="s">
        <v>71</v>
      </c>
      <c r="D301">
        <v>245</v>
      </c>
      <c r="E301" s="39">
        <v>0.17100000000000001</v>
      </c>
      <c r="F301" s="1">
        <v>10.4011782385777</v>
      </c>
      <c r="G301" s="1">
        <v>6.0631199278629397</v>
      </c>
      <c r="H301" s="1">
        <v>9.3282442748091601</v>
      </c>
      <c r="I301" s="1">
        <v>13.802690582959601</v>
      </c>
      <c r="J301" s="1">
        <v>8.5488752718169305</v>
      </c>
    </row>
    <row r="302" spans="1:10" x14ac:dyDescent="0.25">
      <c r="A302" t="s">
        <v>191</v>
      </c>
      <c r="B302" t="s">
        <v>60</v>
      </c>
      <c r="C302" t="s">
        <v>72</v>
      </c>
      <c r="D302">
        <v>170</v>
      </c>
      <c r="E302" s="39">
        <v>0.11899999999999999</v>
      </c>
      <c r="F302" s="1">
        <v>6.6071939333576104</v>
      </c>
      <c r="G302" s="1">
        <v>3.5115219210419499</v>
      </c>
      <c r="H302" s="1">
        <v>6.2787583686542696</v>
      </c>
      <c r="I302" s="1">
        <v>8.8290281539454991</v>
      </c>
      <c r="J302" s="1">
        <v>6.01930239009996</v>
      </c>
    </row>
    <row r="303" spans="1:10" x14ac:dyDescent="0.25">
      <c r="A303" t="s">
        <v>191</v>
      </c>
      <c r="B303" t="s">
        <v>61</v>
      </c>
      <c r="C303" t="s">
        <v>73</v>
      </c>
      <c r="D303">
        <v>24</v>
      </c>
      <c r="E303" s="39">
        <v>0.22900000000000001</v>
      </c>
      <c r="F303" s="1">
        <v>49.739415380170598</v>
      </c>
      <c r="H303" s="1">
        <v>14.9738448434949</v>
      </c>
      <c r="J303" s="1">
        <v>35.158405292416198</v>
      </c>
    </row>
    <row r="304" spans="1:10" x14ac:dyDescent="0.25">
      <c r="A304" t="s">
        <v>191</v>
      </c>
      <c r="B304" t="s">
        <v>61</v>
      </c>
      <c r="C304" t="s">
        <v>68</v>
      </c>
      <c r="D304">
        <v>23</v>
      </c>
      <c r="E304" s="39">
        <v>0.219</v>
      </c>
      <c r="F304" s="1">
        <v>67.095637674250995</v>
      </c>
      <c r="H304" s="1">
        <v>15.3031484257871</v>
      </c>
      <c r="J304" s="1">
        <v>103.871249731251</v>
      </c>
    </row>
    <row r="305" spans="1:10" x14ac:dyDescent="0.25">
      <c r="A305" t="s">
        <v>191</v>
      </c>
      <c r="B305" t="s">
        <v>61</v>
      </c>
      <c r="C305" t="s">
        <v>70</v>
      </c>
      <c r="D305">
        <v>37</v>
      </c>
      <c r="E305" s="39">
        <v>0.35199999999999998</v>
      </c>
      <c r="F305" s="1">
        <v>23.0294850927223</v>
      </c>
      <c r="H305" s="1">
        <v>11.586308273834501</v>
      </c>
      <c r="J305" s="1">
        <v>22.479511586214699</v>
      </c>
    </row>
    <row r="306" spans="1:10" x14ac:dyDescent="0.25">
      <c r="A306" t="s">
        <v>191</v>
      </c>
      <c r="B306" t="s">
        <v>61</v>
      </c>
      <c r="C306" t="s">
        <v>74</v>
      </c>
      <c r="D306">
        <v>21</v>
      </c>
      <c r="E306" s="39">
        <v>0.2</v>
      </c>
      <c r="F306" s="1">
        <v>21.053154698656801</v>
      </c>
      <c r="H306" s="1">
        <v>10.461818181818201</v>
      </c>
      <c r="J306" s="1">
        <v>27.3658951769449</v>
      </c>
    </row>
    <row r="307" spans="1:10" x14ac:dyDescent="0.25">
      <c r="A307" t="s">
        <v>191</v>
      </c>
      <c r="B307" t="s">
        <v>62</v>
      </c>
      <c r="C307" t="s">
        <v>66</v>
      </c>
      <c r="D307">
        <v>66</v>
      </c>
      <c r="E307" s="39">
        <v>0.16600000000000001</v>
      </c>
      <c r="F307" s="1">
        <v>15.0853514807248</v>
      </c>
      <c r="G307" s="1">
        <v>9.8325920868088907</v>
      </c>
      <c r="H307" s="1">
        <v>13.3276725888387</v>
      </c>
      <c r="I307" s="1">
        <v>19.615740412463801</v>
      </c>
      <c r="J307" s="1">
        <v>12.8617421896291</v>
      </c>
    </row>
    <row r="308" spans="1:10" x14ac:dyDescent="0.25">
      <c r="A308" t="s">
        <v>191</v>
      </c>
      <c r="B308" t="s">
        <v>62</v>
      </c>
      <c r="C308" t="s">
        <v>67</v>
      </c>
      <c r="D308">
        <v>71</v>
      </c>
      <c r="E308" s="39">
        <v>0.17799999999999999</v>
      </c>
      <c r="F308" s="1">
        <v>16.4538815802964</v>
      </c>
      <c r="G308" s="1">
        <v>12.259204536820199</v>
      </c>
      <c r="H308" s="1">
        <v>14.9652173913043</v>
      </c>
      <c r="I308" s="1">
        <v>19.4933464082862</v>
      </c>
      <c r="J308" s="1">
        <v>14.863696097595399</v>
      </c>
    </row>
    <row r="309" spans="1:10" x14ac:dyDescent="0.25">
      <c r="A309" t="s">
        <v>191</v>
      </c>
      <c r="B309" t="s">
        <v>62</v>
      </c>
      <c r="C309" t="s">
        <v>68</v>
      </c>
      <c r="D309">
        <v>94</v>
      </c>
      <c r="E309" s="39">
        <v>0.23599999999999999</v>
      </c>
      <c r="F309" s="1">
        <v>15.4004360124681</v>
      </c>
      <c r="G309" s="1">
        <v>9.5501895743626903</v>
      </c>
      <c r="H309" s="1">
        <v>12.0674979322017</v>
      </c>
      <c r="I309" s="1">
        <v>17.1977150206184</v>
      </c>
      <c r="J309" s="1">
        <v>12.7310251756713</v>
      </c>
    </row>
    <row r="310" spans="1:10" x14ac:dyDescent="0.25">
      <c r="A310" t="s">
        <v>191</v>
      </c>
      <c r="B310" t="s">
        <v>62</v>
      </c>
      <c r="C310" t="s">
        <v>70</v>
      </c>
      <c r="D310">
        <v>86</v>
      </c>
      <c r="E310" s="39">
        <v>0.216</v>
      </c>
      <c r="F310" s="1">
        <v>14.8945019952175</v>
      </c>
      <c r="G310" s="1">
        <v>7.9775775650911704</v>
      </c>
      <c r="H310" s="1">
        <v>11.5855400332445</v>
      </c>
      <c r="I310" s="1">
        <v>18.942201535786701</v>
      </c>
      <c r="J310" s="1">
        <v>12.1709105124209</v>
      </c>
    </row>
    <row r="311" spans="1:10" x14ac:dyDescent="0.25">
      <c r="A311" t="s">
        <v>191</v>
      </c>
      <c r="B311" t="s">
        <v>62</v>
      </c>
      <c r="C311" t="s">
        <v>71</v>
      </c>
      <c r="D311">
        <v>48</v>
      </c>
      <c r="E311" s="39">
        <v>0.121</v>
      </c>
      <c r="F311" s="1">
        <v>10.293640244188399</v>
      </c>
      <c r="G311" s="1">
        <v>6.3463564127847798</v>
      </c>
      <c r="H311" s="1">
        <v>9.5786772486772502</v>
      </c>
      <c r="I311" s="1">
        <v>13.3137126458294</v>
      </c>
      <c r="J311" s="1">
        <v>8.9012662004334704</v>
      </c>
    </row>
    <row r="312" spans="1:10" x14ac:dyDescent="0.25">
      <c r="A312" t="s">
        <v>191</v>
      </c>
      <c r="B312" t="s">
        <v>62</v>
      </c>
      <c r="C312" t="s">
        <v>72</v>
      </c>
      <c r="D312">
        <v>33</v>
      </c>
      <c r="E312" s="39">
        <v>8.3000000000000004E-2</v>
      </c>
      <c r="F312" s="1">
        <v>9.9304866261165898</v>
      </c>
      <c r="H312" s="1">
        <v>6.5502262443438903</v>
      </c>
      <c r="J312" s="1">
        <v>6.3551915587106</v>
      </c>
    </row>
    <row r="313" spans="1:10" x14ac:dyDescent="0.25">
      <c r="A313" t="s">
        <v>191</v>
      </c>
      <c r="B313" t="s">
        <v>63</v>
      </c>
      <c r="C313" t="s">
        <v>66</v>
      </c>
      <c r="D313">
        <v>26</v>
      </c>
      <c r="E313" s="39">
        <v>0.16600000000000001</v>
      </c>
      <c r="F313" s="1">
        <v>26.037822649040201</v>
      </c>
      <c r="H313" s="1">
        <v>16.504030509999598</v>
      </c>
      <c r="J313" s="1">
        <v>26.218816821097601</v>
      </c>
    </row>
    <row r="314" spans="1:10" x14ac:dyDescent="0.25">
      <c r="A314" t="s">
        <v>191</v>
      </c>
      <c r="B314" t="s">
        <v>63</v>
      </c>
      <c r="C314" t="s">
        <v>67</v>
      </c>
      <c r="D314">
        <v>32</v>
      </c>
      <c r="E314" s="39">
        <v>0.20399999999999999</v>
      </c>
      <c r="F314" s="1">
        <v>28.962051342454401</v>
      </c>
      <c r="H314" s="1">
        <v>15.329854693986899</v>
      </c>
      <c r="J314" s="1">
        <v>34.438130668417301</v>
      </c>
    </row>
    <row r="315" spans="1:10" x14ac:dyDescent="0.25">
      <c r="A315" t="s">
        <v>191</v>
      </c>
      <c r="B315" t="s">
        <v>63</v>
      </c>
      <c r="C315" t="s">
        <v>68</v>
      </c>
      <c r="D315">
        <v>26</v>
      </c>
      <c r="E315" s="39">
        <v>0.16600000000000001</v>
      </c>
      <c r="F315" s="1">
        <v>28.697296246253799</v>
      </c>
      <c r="H315" s="1">
        <v>15.261598461541</v>
      </c>
      <c r="J315" s="1">
        <v>38.102737645884901</v>
      </c>
    </row>
    <row r="316" spans="1:10" x14ac:dyDescent="0.25">
      <c r="A316" t="s">
        <v>191</v>
      </c>
      <c r="B316" t="s">
        <v>63</v>
      </c>
      <c r="C316" t="s">
        <v>70</v>
      </c>
      <c r="D316">
        <v>39</v>
      </c>
      <c r="E316" s="39">
        <v>0.248</v>
      </c>
      <c r="F316" s="1">
        <v>17.848026566010098</v>
      </c>
      <c r="H316" s="1">
        <v>10.7913518052057</v>
      </c>
      <c r="J316" s="1">
        <v>15.556009888213399</v>
      </c>
    </row>
    <row r="317" spans="1:10" x14ac:dyDescent="0.25">
      <c r="A317" t="s">
        <v>191</v>
      </c>
      <c r="B317" t="s">
        <v>63</v>
      </c>
      <c r="C317" t="s">
        <v>71</v>
      </c>
      <c r="D317">
        <v>15</v>
      </c>
      <c r="E317" s="39">
        <v>9.6000000000000002E-2</v>
      </c>
      <c r="F317" s="1">
        <v>11.7182759893052</v>
      </c>
      <c r="J317" s="1">
        <v>8.3295969005746109</v>
      </c>
    </row>
    <row r="318" spans="1:10" x14ac:dyDescent="0.25">
      <c r="A318" t="s">
        <v>191</v>
      </c>
      <c r="B318" t="s">
        <v>63</v>
      </c>
      <c r="C318" t="s">
        <v>72</v>
      </c>
      <c r="D318">
        <v>19</v>
      </c>
      <c r="E318" s="39">
        <v>0.121</v>
      </c>
      <c r="F318" s="1">
        <v>17.1316572919565</v>
      </c>
      <c r="J318" s="1">
        <v>13.237073975478999</v>
      </c>
    </row>
    <row r="319" spans="1:10" x14ac:dyDescent="0.25">
      <c r="A319" t="s">
        <v>191</v>
      </c>
      <c r="B319" t="s">
        <v>64</v>
      </c>
      <c r="C319" t="s">
        <v>66</v>
      </c>
      <c r="D319">
        <v>347</v>
      </c>
      <c r="E319" s="39">
        <v>0.154</v>
      </c>
      <c r="F319" s="1">
        <v>9.8692124987171894</v>
      </c>
      <c r="G319" s="1">
        <v>6.2796704548691196</v>
      </c>
      <c r="H319" s="1">
        <v>9.1084112149532697</v>
      </c>
      <c r="I319" s="1">
        <v>12.666575211157999</v>
      </c>
      <c r="J319" s="1">
        <v>8.7664946103494295</v>
      </c>
    </row>
    <row r="320" spans="1:10" x14ac:dyDescent="0.25">
      <c r="A320" t="s">
        <v>191</v>
      </c>
      <c r="B320" t="s">
        <v>64</v>
      </c>
      <c r="C320" t="s">
        <v>67</v>
      </c>
      <c r="D320">
        <v>662</v>
      </c>
      <c r="E320" s="39">
        <v>0.29399999999999998</v>
      </c>
      <c r="F320" s="1">
        <v>9.6253001784537595</v>
      </c>
      <c r="G320" s="1">
        <v>6.00912111759121</v>
      </c>
      <c r="H320" s="1">
        <v>8.9097581843562796</v>
      </c>
      <c r="I320" s="1">
        <v>12.475262123197901</v>
      </c>
      <c r="J320" s="1">
        <v>8.6430708413817907</v>
      </c>
    </row>
    <row r="321" spans="1:10" x14ac:dyDescent="0.25">
      <c r="A321" t="s">
        <v>191</v>
      </c>
      <c r="B321" t="s">
        <v>64</v>
      </c>
      <c r="C321" t="s">
        <v>68</v>
      </c>
      <c r="D321">
        <v>679</v>
      </c>
      <c r="E321" s="39">
        <v>0.30199999999999999</v>
      </c>
      <c r="F321" s="1">
        <v>9.0121879798701094</v>
      </c>
      <c r="G321" s="1">
        <v>5.9396335155903603</v>
      </c>
      <c r="H321" s="1">
        <v>8.3741794310722106</v>
      </c>
      <c r="I321" s="1">
        <v>11.298400686534601</v>
      </c>
      <c r="J321" s="1">
        <v>8.0038786609537507</v>
      </c>
    </row>
    <row r="322" spans="1:10" x14ac:dyDescent="0.25">
      <c r="A322" t="s">
        <v>191</v>
      </c>
      <c r="B322" t="s">
        <v>64</v>
      </c>
      <c r="C322" t="s">
        <v>70</v>
      </c>
      <c r="D322">
        <v>465</v>
      </c>
      <c r="E322" s="39">
        <v>0.20699999999999999</v>
      </c>
      <c r="F322" s="1">
        <v>7.7685672566338102</v>
      </c>
      <c r="G322" s="1">
        <v>5.3160621761657998</v>
      </c>
      <c r="H322" s="1">
        <v>7.2010309278350499</v>
      </c>
      <c r="I322" s="1">
        <v>9.6977777777777803</v>
      </c>
      <c r="J322" s="1">
        <v>7.4027351151596497</v>
      </c>
    </row>
    <row r="323" spans="1:10" x14ac:dyDescent="0.25">
      <c r="A323" t="s">
        <v>191</v>
      </c>
      <c r="B323" t="s">
        <v>64</v>
      </c>
      <c r="C323" t="s">
        <v>71</v>
      </c>
      <c r="D323">
        <v>70</v>
      </c>
      <c r="E323" s="39">
        <v>3.1E-2</v>
      </c>
      <c r="F323" s="1">
        <v>6.5492275293935203</v>
      </c>
      <c r="G323" s="1">
        <v>4.0394649336897404</v>
      </c>
      <c r="H323" s="1">
        <v>6.2690913731495703</v>
      </c>
      <c r="I323" s="1">
        <v>8.3104115875519895</v>
      </c>
      <c r="J323" s="1">
        <v>7.6473374170695001</v>
      </c>
    </row>
    <row r="324" spans="1:10" x14ac:dyDescent="0.25">
      <c r="A324" t="s">
        <v>191</v>
      </c>
      <c r="B324" t="s">
        <v>64</v>
      </c>
      <c r="C324" t="s">
        <v>72</v>
      </c>
      <c r="D324">
        <v>26</v>
      </c>
      <c r="E324" s="39">
        <v>1.2E-2</v>
      </c>
      <c r="F324" s="1">
        <v>5.8094415008161002</v>
      </c>
      <c r="H324" s="1">
        <v>4.0833693914855704</v>
      </c>
      <c r="J324" s="1">
        <v>4.6543949546708703</v>
      </c>
    </row>
    <row r="325" spans="1:10" x14ac:dyDescent="0.25">
      <c r="A325" t="s">
        <v>191</v>
      </c>
      <c r="B325" t="s">
        <v>65</v>
      </c>
      <c r="C325" t="s">
        <v>66</v>
      </c>
      <c r="D325">
        <v>15</v>
      </c>
      <c r="E325" s="39">
        <v>3.1E-2</v>
      </c>
      <c r="F325" s="1">
        <v>21.940096290117101</v>
      </c>
      <c r="J325" s="1">
        <v>24.169464182830801</v>
      </c>
    </row>
    <row r="326" spans="1:10" x14ac:dyDescent="0.25">
      <c r="A326" t="s">
        <v>191</v>
      </c>
      <c r="B326" t="s">
        <v>65</v>
      </c>
      <c r="C326" t="s">
        <v>67</v>
      </c>
      <c r="D326">
        <v>192</v>
      </c>
      <c r="E326" s="39">
        <v>0.39600000000000002</v>
      </c>
      <c r="F326" s="1">
        <v>49.1660858438795</v>
      </c>
      <c r="G326" s="1">
        <v>13.416328387458</v>
      </c>
      <c r="H326" s="1">
        <v>36.770006576893898</v>
      </c>
      <c r="I326" s="1">
        <v>65.266500062529801</v>
      </c>
      <c r="J326" s="1">
        <v>34.0543825265935</v>
      </c>
    </row>
    <row r="327" spans="1:10" x14ac:dyDescent="0.25">
      <c r="A327" t="s">
        <v>191</v>
      </c>
      <c r="B327" t="s">
        <v>65</v>
      </c>
      <c r="C327" t="s">
        <v>68</v>
      </c>
      <c r="D327">
        <v>145</v>
      </c>
      <c r="E327" s="39">
        <v>0.29899999999999999</v>
      </c>
      <c r="F327" s="1">
        <v>48.765318688963603</v>
      </c>
      <c r="G327" s="1">
        <v>13.585526315789499</v>
      </c>
      <c r="H327" s="1">
        <v>34.305596683446801</v>
      </c>
      <c r="I327" s="1">
        <v>62.554263565891503</v>
      </c>
      <c r="J327" s="1">
        <v>41.965787929400101</v>
      </c>
    </row>
    <row r="328" spans="1:10" x14ac:dyDescent="0.25">
      <c r="A328" t="s">
        <v>191</v>
      </c>
      <c r="B328" t="s">
        <v>65</v>
      </c>
      <c r="C328" t="s">
        <v>70</v>
      </c>
      <c r="D328">
        <v>104</v>
      </c>
      <c r="E328" s="39">
        <v>0.214</v>
      </c>
      <c r="F328" s="1">
        <v>44.427000167465899</v>
      </c>
      <c r="G328" s="1">
        <v>13.5027449962936</v>
      </c>
      <c r="H328" s="1">
        <v>29.6749313930247</v>
      </c>
      <c r="I328" s="1">
        <v>59.666329497954401</v>
      </c>
      <c r="J328" s="1">
        <v>36.425143565328398</v>
      </c>
    </row>
    <row r="329" spans="1:10" x14ac:dyDescent="0.25">
      <c r="A329" t="s">
        <v>191</v>
      </c>
      <c r="B329" t="s">
        <v>65</v>
      </c>
      <c r="C329" t="s">
        <v>71</v>
      </c>
      <c r="D329">
        <v>15</v>
      </c>
      <c r="E329" s="39">
        <v>3.1E-2</v>
      </c>
      <c r="F329" s="1">
        <v>32.609964681870601</v>
      </c>
      <c r="J329" s="1">
        <v>20.859243484433598</v>
      </c>
    </row>
    <row r="330" spans="1:10" x14ac:dyDescent="0.25">
      <c r="A330" t="s">
        <v>191</v>
      </c>
      <c r="B330" t="s">
        <v>65</v>
      </c>
      <c r="C330" t="s">
        <v>72</v>
      </c>
      <c r="D330">
        <v>14</v>
      </c>
      <c r="E330" s="39">
        <v>2.9000000000000001E-2</v>
      </c>
      <c r="F330" s="1">
        <v>22.929380453153801</v>
      </c>
      <c r="J330" s="1">
        <v>13.959178461211</v>
      </c>
    </row>
    <row r="331" spans="1:10" x14ac:dyDescent="0.25"/>
    <row r="332" spans="1:10" x14ac:dyDescent="0.25"/>
    <row r="333" spans="1:10" x14ac:dyDescent="0.25"/>
    <row r="334" spans="1:10" x14ac:dyDescent="0.25"/>
    <row r="335" spans="1:10" x14ac:dyDescent="0.25"/>
    <row r="336" spans="1:10"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tint="0.499984740745262"/>
  </sheetPr>
  <dimension ref="A1:J422"/>
  <sheetViews>
    <sheetView zoomScale="90" zoomScaleNormal="90" workbookViewId="0">
      <selection activeCell="E1" sqref="E1"/>
    </sheetView>
  </sheetViews>
  <sheetFormatPr defaultColWidth="10.7109375" defaultRowHeight="15" customHeight="1" x14ac:dyDescent="0.25"/>
  <cols>
    <col min="1" max="1" width="14.7109375" customWidth="1"/>
    <col min="2" max="2" width="71.42578125" customWidth="1"/>
    <col min="3" max="3" width="25.5703125" customWidth="1"/>
    <col min="4" max="4" width="15.7109375" customWidth="1"/>
    <col min="5" max="5" width="31.7109375" style="39" customWidth="1"/>
    <col min="6" max="6" width="27.42578125" style="1" customWidth="1"/>
    <col min="7" max="7" width="19.28515625" style="1" customWidth="1"/>
    <col min="8" max="8" width="24.42578125" style="1" customWidth="1"/>
    <col min="9" max="9" width="19.28515625" style="1" customWidth="1"/>
    <col min="10" max="10" width="35.5703125" style="1" customWidth="1"/>
  </cols>
  <sheetData>
    <row r="1" spans="1:10" ht="76.900000000000006" customHeight="1" x14ac:dyDescent="0.25">
      <c r="A1" s="45" t="s">
        <v>139</v>
      </c>
      <c r="B1" s="46" t="s">
        <v>140</v>
      </c>
      <c r="C1" s="46" t="s">
        <v>168</v>
      </c>
      <c r="D1" s="46" t="s">
        <v>110</v>
      </c>
      <c r="E1" s="42" t="s">
        <v>167</v>
      </c>
      <c r="F1" s="42" t="s">
        <v>192</v>
      </c>
      <c r="G1" s="42" t="s">
        <v>193</v>
      </c>
      <c r="H1" s="42" t="s">
        <v>194</v>
      </c>
      <c r="I1" s="42" t="s">
        <v>195</v>
      </c>
      <c r="J1" s="42" t="s">
        <v>196</v>
      </c>
    </row>
    <row r="2" spans="1:10" x14ac:dyDescent="0.25">
      <c r="A2" t="s">
        <v>191</v>
      </c>
      <c r="B2" t="s">
        <v>2</v>
      </c>
      <c r="C2" t="s">
        <v>88</v>
      </c>
      <c r="D2">
        <v>118</v>
      </c>
      <c r="E2" s="39">
        <v>2.7E-2</v>
      </c>
      <c r="F2" s="1">
        <v>13.2762248389046</v>
      </c>
      <c r="G2" s="1">
        <v>10.2312487471459</v>
      </c>
      <c r="H2" s="1">
        <v>12.576876766254999</v>
      </c>
      <c r="I2" s="1">
        <v>15.231244232299099</v>
      </c>
      <c r="J2" s="1">
        <v>13.1597993550699</v>
      </c>
    </row>
    <row r="3" spans="1:10" x14ac:dyDescent="0.25">
      <c r="A3" t="s">
        <v>191</v>
      </c>
      <c r="B3" t="s">
        <v>2</v>
      </c>
      <c r="C3" t="s">
        <v>81</v>
      </c>
      <c r="D3">
        <v>843</v>
      </c>
      <c r="E3" s="39">
        <v>0.191</v>
      </c>
      <c r="F3" s="1">
        <v>11.2339216127087</v>
      </c>
      <c r="G3" s="1">
        <v>8.6123081372069201</v>
      </c>
      <c r="H3" s="1">
        <v>10.592243186582801</v>
      </c>
      <c r="I3" s="1">
        <v>13.2860028089562</v>
      </c>
      <c r="J3" s="1">
        <v>11.158324841293201</v>
      </c>
    </row>
    <row r="4" spans="1:10" x14ac:dyDescent="0.25">
      <c r="A4" t="s">
        <v>191</v>
      </c>
      <c r="B4" t="s">
        <v>2</v>
      </c>
      <c r="C4" t="s">
        <v>76</v>
      </c>
      <c r="D4">
        <v>2550</v>
      </c>
      <c r="E4" s="39">
        <v>0.57899999999999996</v>
      </c>
      <c r="F4" s="1">
        <v>8.8671708469329893</v>
      </c>
      <c r="G4" s="1">
        <v>6.468126771114</v>
      </c>
      <c r="H4" s="1">
        <v>8.5714809007249002</v>
      </c>
      <c r="I4" s="1">
        <v>10.9534098646812</v>
      </c>
      <c r="J4" s="1">
        <v>8.5989382530464002</v>
      </c>
    </row>
    <row r="5" spans="1:10" x14ac:dyDescent="0.25">
      <c r="A5" t="s">
        <v>191</v>
      </c>
      <c r="B5" t="s">
        <v>2</v>
      </c>
      <c r="C5" t="s">
        <v>77</v>
      </c>
      <c r="D5">
        <v>696</v>
      </c>
      <c r="E5" s="39">
        <v>0.158</v>
      </c>
      <c r="F5" s="1">
        <v>6.0301861009925997</v>
      </c>
      <c r="G5" s="1">
        <v>3.7875179510594399</v>
      </c>
      <c r="H5" s="1">
        <v>5.7767688394902397</v>
      </c>
      <c r="I5" s="1">
        <v>8.02707818497292</v>
      </c>
      <c r="J5" s="1">
        <v>5.9323720840010301</v>
      </c>
    </row>
    <row r="6" spans="1:10" x14ac:dyDescent="0.25">
      <c r="A6" t="s">
        <v>191</v>
      </c>
      <c r="B6" t="s">
        <v>2</v>
      </c>
      <c r="C6" t="s">
        <v>82</v>
      </c>
      <c r="D6">
        <v>159</v>
      </c>
      <c r="E6" s="39">
        <v>3.5999999999999997E-2</v>
      </c>
      <c r="F6" s="1">
        <v>4.3298261982625599</v>
      </c>
      <c r="G6" s="1">
        <v>2.2626718254816902</v>
      </c>
      <c r="H6" s="1">
        <v>4.1242488511841602</v>
      </c>
      <c r="I6" s="1">
        <v>6.02387368440536</v>
      </c>
      <c r="J6" s="1">
        <v>4.2991939056889503</v>
      </c>
    </row>
    <row r="7" spans="1:10" x14ac:dyDescent="0.25">
      <c r="A7" t="s">
        <v>191</v>
      </c>
      <c r="B7" t="s">
        <v>2</v>
      </c>
      <c r="C7" t="s">
        <v>83</v>
      </c>
      <c r="D7">
        <v>37</v>
      </c>
      <c r="E7" s="39">
        <v>8.0000000000000002E-3</v>
      </c>
      <c r="F7" s="1">
        <v>3.3460033927551098</v>
      </c>
      <c r="H7" s="1">
        <v>2.6530190828823699</v>
      </c>
      <c r="J7" s="1">
        <v>2.9039538005203198</v>
      </c>
    </row>
    <row r="8" spans="1:10" x14ac:dyDescent="0.25">
      <c r="A8" t="s">
        <v>191</v>
      </c>
      <c r="B8" t="s">
        <v>3</v>
      </c>
      <c r="C8" t="s">
        <v>84</v>
      </c>
      <c r="D8">
        <v>167</v>
      </c>
      <c r="E8" s="39">
        <v>0.01</v>
      </c>
      <c r="F8" s="1">
        <v>6.0365776041992802</v>
      </c>
      <c r="H8" s="1">
        <v>1.8108108108108101</v>
      </c>
      <c r="I8" s="1">
        <v>8.9345454545454501</v>
      </c>
      <c r="J8" s="1">
        <v>5.8290412659013304</v>
      </c>
    </row>
    <row r="9" spans="1:10" x14ac:dyDescent="0.25">
      <c r="A9" t="s">
        <v>191</v>
      </c>
      <c r="B9" t="s">
        <v>3</v>
      </c>
      <c r="C9" t="s">
        <v>85</v>
      </c>
      <c r="D9">
        <v>1152</v>
      </c>
      <c r="E9" s="39">
        <v>6.6000000000000003E-2</v>
      </c>
      <c r="F9" s="1">
        <v>3.9291853858333501</v>
      </c>
      <c r="H9" s="1">
        <v>1.2074136955291499</v>
      </c>
      <c r="I9" s="1">
        <v>5.6778755868544604</v>
      </c>
      <c r="J9" s="1">
        <v>3.9006014143149801</v>
      </c>
    </row>
    <row r="10" spans="1:10" x14ac:dyDescent="0.25">
      <c r="A10" t="s">
        <v>191</v>
      </c>
      <c r="B10" t="s">
        <v>3</v>
      </c>
      <c r="C10" t="s">
        <v>86</v>
      </c>
      <c r="D10">
        <v>4358</v>
      </c>
      <c r="E10" s="39">
        <v>0.25</v>
      </c>
      <c r="F10" s="1">
        <v>3.1598430663383001</v>
      </c>
      <c r="G10" s="1">
        <v>3.0879718930834899E-2</v>
      </c>
      <c r="H10" s="1">
        <v>1.49653075016896</v>
      </c>
      <c r="I10" s="1">
        <v>4.3674999999999997</v>
      </c>
      <c r="J10" s="1">
        <v>3.1682563124896501</v>
      </c>
    </row>
    <row r="11" spans="1:10" x14ac:dyDescent="0.25">
      <c r="A11" t="s">
        <v>191</v>
      </c>
      <c r="B11" t="s">
        <v>3</v>
      </c>
      <c r="C11" t="s">
        <v>80</v>
      </c>
      <c r="D11">
        <v>3534</v>
      </c>
      <c r="E11" s="39">
        <v>0.20300000000000001</v>
      </c>
      <c r="F11" s="1">
        <v>3.5036357547587902</v>
      </c>
      <c r="G11" s="1">
        <v>0.36692808486036699</v>
      </c>
      <c r="H11" s="1">
        <v>2.0665274779716198</v>
      </c>
      <c r="I11" s="1">
        <v>4.7523954231138896</v>
      </c>
      <c r="J11" s="1">
        <v>3.5269929603330499</v>
      </c>
    </row>
    <row r="12" spans="1:10" x14ac:dyDescent="0.25">
      <c r="A12" t="s">
        <v>191</v>
      </c>
      <c r="B12" t="s">
        <v>3</v>
      </c>
      <c r="C12" t="s">
        <v>81</v>
      </c>
      <c r="D12">
        <v>3442</v>
      </c>
      <c r="E12" s="39">
        <v>0.19700000000000001</v>
      </c>
      <c r="F12" s="1">
        <v>3.6084993907262102</v>
      </c>
      <c r="G12" s="1">
        <v>0.59042323472252201</v>
      </c>
      <c r="H12" s="1">
        <v>2.2856849219620998</v>
      </c>
      <c r="I12" s="1">
        <v>4.8507770231744898</v>
      </c>
      <c r="J12" s="1">
        <v>3.61359681391626</v>
      </c>
    </row>
    <row r="13" spans="1:10" x14ac:dyDescent="0.25">
      <c r="A13" t="s">
        <v>191</v>
      </c>
      <c r="B13" t="s">
        <v>3</v>
      </c>
      <c r="C13" t="s">
        <v>76</v>
      </c>
      <c r="D13">
        <v>3016</v>
      </c>
      <c r="E13" s="39">
        <v>0.17299999999999999</v>
      </c>
      <c r="F13" s="1">
        <v>3.84649211502632</v>
      </c>
      <c r="G13" s="1">
        <v>0.80787572113578399</v>
      </c>
      <c r="H13" s="1">
        <v>2.39264768162972</v>
      </c>
      <c r="I13" s="1">
        <v>5.1725056193806198</v>
      </c>
      <c r="J13" s="1">
        <v>3.8620201590188801</v>
      </c>
    </row>
    <row r="14" spans="1:10" x14ac:dyDescent="0.25">
      <c r="A14" t="s">
        <v>191</v>
      </c>
      <c r="B14" t="s">
        <v>3</v>
      </c>
      <c r="C14" t="s">
        <v>77</v>
      </c>
      <c r="D14">
        <v>1054</v>
      </c>
      <c r="E14" s="39">
        <v>0.06</v>
      </c>
      <c r="F14" s="1">
        <v>3.3956965759104998</v>
      </c>
      <c r="G14" s="1">
        <v>0.54009521097740798</v>
      </c>
      <c r="H14" s="1">
        <v>1.95848681159203</v>
      </c>
      <c r="I14" s="1">
        <v>4.9604101558148503</v>
      </c>
      <c r="J14" s="1">
        <v>3.36049258655183</v>
      </c>
    </row>
    <row r="15" spans="1:10" x14ac:dyDescent="0.25">
      <c r="A15" t="s">
        <v>191</v>
      </c>
      <c r="B15" t="s">
        <v>3</v>
      </c>
      <c r="C15" t="s">
        <v>82</v>
      </c>
      <c r="D15">
        <v>482</v>
      </c>
      <c r="E15" s="39">
        <v>2.8000000000000001E-2</v>
      </c>
      <c r="F15" s="1">
        <v>3.4236753795189201</v>
      </c>
      <c r="G15" s="1">
        <v>0.48740675156805202</v>
      </c>
      <c r="H15" s="1">
        <v>1.8438050746512</v>
      </c>
      <c r="I15" s="1">
        <v>4.1829870122660404</v>
      </c>
      <c r="J15" s="1">
        <v>3.4422673616809498</v>
      </c>
    </row>
    <row r="16" spans="1:10" x14ac:dyDescent="0.25">
      <c r="A16" t="s">
        <v>191</v>
      </c>
      <c r="B16" t="s">
        <v>3</v>
      </c>
      <c r="C16" t="s">
        <v>83</v>
      </c>
      <c r="D16">
        <v>236</v>
      </c>
      <c r="E16" s="39">
        <v>1.4E-2</v>
      </c>
      <c r="F16" s="1">
        <v>2.5506025960611001</v>
      </c>
      <c r="G16" s="1">
        <v>0.35126082173740097</v>
      </c>
      <c r="H16" s="1">
        <v>1.15115341962133</v>
      </c>
      <c r="I16" s="1">
        <v>2.9146842614714998</v>
      </c>
      <c r="J16" s="1">
        <v>2.2399347681768802</v>
      </c>
    </row>
    <row r="17" spans="1:10" x14ac:dyDescent="0.25">
      <c r="A17" t="s">
        <v>191</v>
      </c>
      <c r="B17" t="s">
        <v>4</v>
      </c>
      <c r="C17" t="s">
        <v>84</v>
      </c>
      <c r="D17">
        <v>39</v>
      </c>
      <c r="E17" s="39">
        <v>4.0000000000000001E-3</v>
      </c>
      <c r="F17" s="1">
        <v>14.8055771373566</v>
      </c>
      <c r="H17" s="1">
        <v>11.0434782608696</v>
      </c>
      <c r="J17" s="1">
        <v>14.3990417522245</v>
      </c>
    </row>
    <row r="18" spans="1:10" x14ac:dyDescent="0.25">
      <c r="A18" t="s">
        <v>191</v>
      </c>
      <c r="B18" t="s">
        <v>4</v>
      </c>
      <c r="C18" t="s">
        <v>85</v>
      </c>
      <c r="D18">
        <v>339</v>
      </c>
      <c r="E18" s="39">
        <v>3.1E-2</v>
      </c>
      <c r="F18" s="1">
        <v>6.7454836543605499</v>
      </c>
      <c r="G18" s="1">
        <v>1.2708333333333299</v>
      </c>
      <c r="H18" s="1">
        <v>4.6666666666666696</v>
      </c>
      <c r="I18" s="1">
        <v>8.7750263435194906</v>
      </c>
      <c r="J18" s="1">
        <v>6.5152862497244097</v>
      </c>
    </row>
    <row r="19" spans="1:10" x14ac:dyDescent="0.25">
      <c r="A19" t="s">
        <v>191</v>
      </c>
      <c r="B19" t="s">
        <v>4</v>
      </c>
      <c r="C19" t="s">
        <v>86</v>
      </c>
      <c r="D19">
        <v>1861</v>
      </c>
      <c r="E19" s="39">
        <v>0.17100000000000001</v>
      </c>
      <c r="F19" s="1">
        <v>5.0971670440559196</v>
      </c>
      <c r="G19" s="1">
        <v>1.4090909090909101</v>
      </c>
      <c r="H19" s="1">
        <v>3.5067567567567601</v>
      </c>
      <c r="I19" s="1">
        <v>6.3921568627451002</v>
      </c>
      <c r="J19" s="1">
        <v>4.9490957181099704</v>
      </c>
    </row>
    <row r="20" spans="1:10" x14ac:dyDescent="0.25">
      <c r="A20" t="s">
        <v>191</v>
      </c>
      <c r="B20" t="s">
        <v>4</v>
      </c>
      <c r="C20" t="s">
        <v>80</v>
      </c>
      <c r="D20">
        <v>1847</v>
      </c>
      <c r="E20" s="39">
        <v>0.17</v>
      </c>
      <c r="F20" s="1">
        <v>4.8419976378787197</v>
      </c>
      <c r="G20" s="1">
        <v>1.5073333333333301</v>
      </c>
      <c r="H20" s="1">
        <v>3.4225721784776901</v>
      </c>
      <c r="I20" s="1">
        <v>6.1347748205290102</v>
      </c>
      <c r="J20" s="1">
        <v>4.7656075433938501</v>
      </c>
    </row>
    <row r="21" spans="1:10" x14ac:dyDescent="0.25">
      <c r="A21" t="s">
        <v>191</v>
      </c>
      <c r="B21" t="s">
        <v>4</v>
      </c>
      <c r="C21" t="s">
        <v>81</v>
      </c>
      <c r="D21">
        <v>2479</v>
      </c>
      <c r="E21" s="39">
        <v>0.22800000000000001</v>
      </c>
      <c r="F21" s="1">
        <v>4.4429345121096597</v>
      </c>
      <c r="G21" s="1">
        <v>1.5341796875</v>
      </c>
      <c r="H21" s="1">
        <v>3.1713286713286699</v>
      </c>
      <c r="I21" s="1">
        <v>5.7344162457649999</v>
      </c>
      <c r="J21" s="1">
        <v>4.4228753303903803</v>
      </c>
    </row>
    <row r="22" spans="1:10" x14ac:dyDescent="0.25">
      <c r="A22" t="s">
        <v>191</v>
      </c>
      <c r="B22" t="s">
        <v>4</v>
      </c>
      <c r="C22" t="s">
        <v>76</v>
      </c>
      <c r="D22">
        <v>2533</v>
      </c>
      <c r="E22" s="39">
        <v>0.23300000000000001</v>
      </c>
      <c r="F22" s="1">
        <v>4.1777466477143701</v>
      </c>
      <c r="G22" s="1">
        <v>1.3331987075928899</v>
      </c>
      <c r="H22" s="1">
        <v>2.9410774410774398</v>
      </c>
      <c r="I22" s="1">
        <v>5.3890000000000002</v>
      </c>
      <c r="J22" s="1">
        <v>4.1683242700234002</v>
      </c>
    </row>
    <row r="23" spans="1:10" x14ac:dyDescent="0.25">
      <c r="A23" t="s">
        <v>191</v>
      </c>
      <c r="B23" t="s">
        <v>4</v>
      </c>
      <c r="C23" t="s">
        <v>77</v>
      </c>
      <c r="D23">
        <v>999</v>
      </c>
      <c r="E23" s="39">
        <v>9.1999999999999998E-2</v>
      </c>
      <c r="F23" s="1">
        <v>3.9714058491802602</v>
      </c>
      <c r="G23" s="1">
        <v>1.15006501395739</v>
      </c>
      <c r="H23" s="1">
        <v>2.6444650015417799</v>
      </c>
      <c r="I23" s="1">
        <v>4.8918388297763604</v>
      </c>
      <c r="J23" s="1">
        <v>3.9378396966403302</v>
      </c>
    </row>
    <row r="24" spans="1:10" x14ac:dyDescent="0.25">
      <c r="A24" t="s">
        <v>191</v>
      </c>
      <c r="B24" t="s">
        <v>4</v>
      </c>
      <c r="C24" t="s">
        <v>82</v>
      </c>
      <c r="D24">
        <v>478</v>
      </c>
      <c r="E24" s="39">
        <v>4.3999999999999997E-2</v>
      </c>
      <c r="F24" s="1">
        <v>3.7896207297167201</v>
      </c>
      <c r="G24" s="1">
        <v>0.95265642553391705</v>
      </c>
      <c r="H24" s="1">
        <v>2.1416086201504001</v>
      </c>
      <c r="I24" s="1">
        <v>4.70542679990327</v>
      </c>
      <c r="J24" s="1">
        <v>3.8217648722983402</v>
      </c>
    </row>
    <row r="25" spans="1:10" x14ac:dyDescent="0.25">
      <c r="A25" t="s">
        <v>191</v>
      </c>
      <c r="B25" t="s">
        <v>4</v>
      </c>
      <c r="C25" t="s">
        <v>83</v>
      </c>
      <c r="D25">
        <v>288</v>
      </c>
      <c r="E25" s="39">
        <v>2.7E-2</v>
      </c>
      <c r="F25" s="1">
        <v>2.8542227391245101</v>
      </c>
      <c r="G25" s="1">
        <v>0.51776990443497395</v>
      </c>
      <c r="H25" s="1">
        <v>1.64627040912333</v>
      </c>
      <c r="I25" s="1">
        <v>3.3223142076198</v>
      </c>
      <c r="J25" s="1">
        <v>2.6948853460356599</v>
      </c>
    </row>
    <row r="26" spans="1:10" x14ac:dyDescent="0.25">
      <c r="A26" t="s">
        <v>191</v>
      </c>
      <c r="B26" t="s">
        <v>5</v>
      </c>
      <c r="C26" t="s">
        <v>87</v>
      </c>
      <c r="D26">
        <v>21</v>
      </c>
      <c r="E26" s="39">
        <v>4.0000000000000001E-3</v>
      </c>
      <c r="F26" s="1">
        <v>5.38300065880125</v>
      </c>
      <c r="H26" s="1">
        <v>4.1022727272727302</v>
      </c>
      <c r="J26" s="1">
        <v>4.9502487562189099</v>
      </c>
    </row>
    <row r="27" spans="1:10" x14ac:dyDescent="0.25">
      <c r="A27" t="s">
        <v>191</v>
      </c>
      <c r="B27" t="s">
        <v>5</v>
      </c>
      <c r="C27" t="s">
        <v>86</v>
      </c>
      <c r="D27">
        <v>175</v>
      </c>
      <c r="E27" s="39">
        <v>3.5999999999999997E-2</v>
      </c>
      <c r="F27" s="1">
        <v>5.245367287693</v>
      </c>
      <c r="G27" s="1">
        <v>1.3432730537386199</v>
      </c>
      <c r="H27" s="1">
        <v>4.1785714285714297</v>
      </c>
      <c r="I27" s="1">
        <v>7.25753036437247</v>
      </c>
      <c r="J27" s="1">
        <v>5.16860503103561</v>
      </c>
    </row>
    <row r="28" spans="1:10" x14ac:dyDescent="0.25">
      <c r="A28" t="s">
        <v>191</v>
      </c>
      <c r="B28" t="s">
        <v>5</v>
      </c>
      <c r="C28" t="s">
        <v>80</v>
      </c>
      <c r="D28">
        <v>317</v>
      </c>
      <c r="E28" s="39">
        <v>6.5000000000000002E-2</v>
      </c>
      <c r="F28" s="1">
        <v>4.7152152503581997</v>
      </c>
      <c r="G28" s="1">
        <v>1.8828451882845201</v>
      </c>
      <c r="H28" s="1">
        <v>3.77734375</v>
      </c>
      <c r="I28" s="1">
        <v>6.1994382022471903</v>
      </c>
      <c r="J28" s="1">
        <v>4.6611013449293903</v>
      </c>
    </row>
    <row r="29" spans="1:10" x14ac:dyDescent="0.25">
      <c r="A29" t="s">
        <v>191</v>
      </c>
      <c r="B29" t="s">
        <v>5</v>
      </c>
      <c r="C29" t="s">
        <v>81</v>
      </c>
      <c r="D29">
        <v>755</v>
      </c>
      <c r="E29" s="39">
        <v>0.156</v>
      </c>
      <c r="F29" s="1">
        <v>4.0495292442213504</v>
      </c>
      <c r="G29" s="1">
        <v>1.7942419522326101</v>
      </c>
      <c r="H29" s="1">
        <v>3.2217616580310899</v>
      </c>
      <c r="I29" s="1">
        <v>5.2210673474349596</v>
      </c>
      <c r="J29" s="1">
        <v>3.9805968220702699</v>
      </c>
    </row>
    <row r="30" spans="1:10" x14ac:dyDescent="0.25">
      <c r="A30" t="s">
        <v>191</v>
      </c>
      <c r="B30" t="s">
        <v>5</v>
      </c>
      <c r="C30" t="s">
        <v>76</v>
      </c>
      <c r="D30">
        <v>1713</v>
      </c>
      <c r="E30" s="39">
        <v>0.35299999999999998</v>
      </c>
      <c r="F30" s="1">
        <v>3.4617290029461998</v>
      </c>
      <c r="G30" s="1">
        <v>1.4155405405405399</v>
      </c>
      <c r="H30" s="1">
        <v>2.6482213438735198</v>
      </c>
      <c r="I30" s="1">
        <v>4.5525477707006399</v>
      </c>
      <c r="J30" s="1">
        <v>3.4080178477369301</v>
      </c>
    </row>
    <row r="31" spans="1:10" x14ac:dyDescent="0.25">
      <c r="A31" t="s">
        <v>191</v>
      </c>
      <c r="B31" t="s">
        <v>5</v>
      </c>
      <c r="C31" t="s">
        <v>77</v>
      </c>
      <c r="D31">
        <v>1030</v>
      </c>
      <c r="E31" s="39">
        <v>0.21199999999999999</v>
      </c>
      <c r="F31" s="1">
        <v>3.4518529308019001</v>
      </c>
      <c r="G31" s="1">
        <v>1.4214437168016101</v>
      </c>
      <c r="H31" s="1">
        <v>2.6654276427825701</v>
      </c>
      <c r="I31" s="1">
        <v>4.3991491402219998</v>
      </c>
      <c r="J31" s="1">
        <v>3.40717971821072</v>
      </c>
    </row>
    <row r="32" spans="1:10" x14ac:dyDescent="0.25">
      <c r="A32" t="s">
        <v>191</v>
      </c>
      <c r="B32" t="s">
        <v>5</v>
      </c>
      <c r="C32" t="s">
        <v>82</v>
      </c>
      <c r="D32">
        <v>517</v>
      </c>
      <c r="E32" s="39">
        <v>0.107</v>
      </c>
      <c r="F32" s="1">
        <v>3.2288448605714399</v>
      </c>
      <c r="G32" s="1">
        <v>1.15332458442695</v>
      </c>
      <c r="H32" s="1">
        <v>2.3307751343054499</v>
      </c>
      <c r="I32" s="1">
        <v>4.1022848601323902</v>
      </c>
      <c r="J32" s="1">
        <v>3.21344766599724</v>
      </c>
    </row>
    <row r="33" spans="1:10" x14ac:dyDescent="0.25">
      <c r="A33" t="s">
        <v>191</v>
      </c>
      <c r="B33" t="s">
        <v>5</v>
      </c>
      <c r="C33" t="s">
        <v>83</v>
      </c>
      <c r="D33">
        <v>324</v>
      </c>
      <c r="E33" s="39">
        <v>6.7000000000000004E-2</v>
      </c>
      <c r="F33" s="1">
        <v>2.8061315801676701</v>
      </c>
      <c r="G33" s="1">
        <v>0.82180110999730704</v>
      </c>
      <c r="H33" s="1">
        <v>1.70498128365751</v>
      </c>
      <c r="I33" s="1">
        <v>3.38799041246781</v>
      </c>
      <c r="J33" s="1">
        <v>2.20762337968061</v>
      </c>
    </row>
    <row r="34" spans="1:10" x14ac:dyDescent="0.25">
      <c r="A34" t="s">
        <v>191</v>
      </c>
      <c r="B34" t="s">
        <v>6</v>
      </c>
      <c r="C34" t="s">
        <v>87</v>
      </c>
      <c r="D34">
        <v>38</v>
      </c>
      <c r="E34" s="39">
        <v>8.9999999999999993E-3</v>
      </c>
      <c r="F34" s="1">
        <v>8.7119532706951102</v>
      </c>
      <c r="H34" s="1">
        <v>6.0345361764169896</v>
      </c>
      <c r="J34" s="1">
        <v>8.5094736842105299</v>
      </c>
    </row>
    <row r="35" spans="1:10" x14ac:dyDescent="0.25">
      <c r="A35" t="s">
        <v>191</v>
      </c>
      <c r="B35" t="s">
        <v>6</v>
      </c>
      <c r="C35" t="s">
        <v>86</v>
      </c>
      <c r="D35">
        <v>236</v>
      </c>
      <c r="E35" s="39">
        <v>5.2999999999999999E-2</v>
      </c>
      <c r="F35" s="1">
        <v>5.8548358071905904</v>
      </c>
      <c r="G35" s="1">
        <v>1.74401913875598</v>
      </c>
      <c r="H35" s="1">
        <v>4.0769810358417997</v>
      </c>
      <c r="I35" s="1">
        <v>7.3468338815789496</v>
      </c>
      <c r="J35" s="1">
        <v>5.6148188103761099</v>
      </c>
    </row>
    <row r="36" spans="1:10" x14ac:dyDescent="0.25">
      <c r="A36" t="s">
        <v>191</v>
      </c>
      <c r="B36" t="s">
        <v>6</v>
      </c>
      <c r="C36" t="s">
        <v>80</v>
      </c>
      <c r="D36">
        <v>386</v>
      </c>
      <c r="E36" s="39">
        <v>8.6999999999999994E-2</v>
      </c>
      <c r="F36" s="1">
        <v>4.4621623760706202</v>
      </c>
      <c r="G36" s="1">
        <v>1.6535244215938301</v>
      </c>
      <c r="H36" s="1">
        <v>3.1639694656488602</v>
      </c>
      <c r="I36" s="1">
        <v>5.4501982297621199</v>
      </c>
      <c r="J36" s="1">
        <v>4.4147282250511601</v>
      </c>
    </row>
    <row r="37" spans="1:10" x14ac:dyDescent="0.25">
      <c r="A37" t="s">
        <v>191</v>
      </c>
      <c r="B37" t="s">
        <v>6</v>
      </c>
      <c r="C37" t="s">
        <v>81</v>
      </c>
      <c r="D37">
        <v>1049</v>
      </c>
      <c r="E37" s="39">
        <v>0.23499999999999999</v>
      </c>
      <c r="F37" s="1">
        <v>4.1157862660045001</v>
      </c>
      <c r="G37" s="1">
        <v>1.4074074074074101</v>
      </c>
      <c r="H37" s="1">
        <v>2.9824742268041202</v>
      </c>
      <c r="I37" s="1">
        <v>5.234375</v>
      </c>
      <c r="J37" s="1">
        <v>4.0990017264335403</v>
      </c>
    </row>
    <row r="38" spans="1:10" x14ac:dyDescent="0.25">
      <c r="A38" t="s">
        <v>191</v>
      </c>
      <c r="B38" t="s">
        <v>6</v>
      </c>
      <c r="C38" t="s">
        <v>76</v>
      </c>
      <c r="D38">
        <v>1635</v>
      </c>
      <c r="E38" s="39">
        <v>0.36699999999999999</v>
      </c>
      <c r="F38" s="1">
        <v>3.8567558566936602</v>
      </c>
      <c r="G38" s="1">
        <v>1.4431030115210299</v>
      </c>
      <c r="H38" s="1">
        <v>2.7980392156862699</v>
      </c>
      <c r="I38" s="1">
        <v>4.8520237196162297</v>
      </c>
      <c r="J38" s="1">
        <v>3.8621009666536699</v>
      </c>
    </row>
    <row r="39" spans="1:10" x14ac:dyDescent="0.25">
      <c r="A39" t="s">
        <v>191</v>
      </c>
      <c r="B39" t="s">
        <v>6</v>
      </c>
      <c r="C39" t="s">
        <v>77</v>
      </c>
      <c r="D39">
        <v>705</v>
      </c>
      <c r="E39" s="39">
        <v>0.158</v>
      </c>
      <c r="F39" s="1">
        <v>4.2792288470036102</v>
      </c>
      <c r="G39" s="1">
        <v>1.45324476239142</v>
      </c>
      <c r="H39" s="1">
        <v>3.0959581273626098</v>
      </c>
      <c r="I39" s="1">
        <v>5.5483870967741904</v>
      </c>
      <c r="J39" s="1">
        <v>4.2942144574744798</v>
      </c>
    </row>
    <row r="40" spans="1:10" x14ac:dyDescent="0.25">
      <c r="A40" t="s">
        <v>191</v>
      </c>
      <c r="B40" t="s">
        <v>6</v>
      </c>
      <c r="C40" t="s">
        <v>82</v>
      </c>
      <c r="D40">
        <v>270</v>
      </c>
      <c r="E40" s="39">
        <v>6.0999999999999999E-2</v>
      </c>
      <c r="F40" s="1">
        <v>4.2684479135836204</v>
      </c>
      <c r="G40" s="1">
        <v>1.2692042337001399</v>
      </c>
      <c r="H40" s="1">
        <v>2.9758094811832199</v>
      </c>
      <c r="I40" s="1">
        <v>5.0534759129076301</v>
      </c>
      <c r="J40" s="1">
        <v>4.2980143437914604</v>
      </c>
    </row>
    <row r="41" spans="1:10" x14ac:dyDescent="0.25">
      <c r="A41" t="s">
        <v>191</v>
      </c>
      <c r="B41" t="s">
        <v>6</v>
      </c>
      <c r="C41" t="s">
        <v>83</v>
      </c>
      <c r="D41">
        <v>137</v>
      </c>
      <c r="E41" s="39">
        <v>3.1E-2</v>
      </c>
      <c r="F41" s="1">
        <v>4.7708790302224804</v>
      </c>
      <c r="G41" s="1">
        <v>1.00304777594728</v>
      </c>
      <c r="H41" s="1">
        <v>3.0281750818542101</v>
      </c>
      <c r="I41" s="1">
        <v>5.9907215704317096</v>
      </c>
      <c r="J41" s="1">
        <v>4.5446767814893603</v>
      </c>
    </row>
    <row r="42" spans="1:10" x14ac:dyDescent="0.25">
      <c r="A42" t="s">
        <v>191</v>
      </c>
      <c r="B42" t="s">
        <v>7</v>
      </c>
      <c r="C42" t="s">
        <v>84</v>
      </c>
      <c r="D42">
        <v>19</v>
      </c>
      <c r="E42" s="39">
        <v>2E-3</v>
      </c>
      <c r="F42" s="1">
        <v>11.1049924356772</v>
      </c>
      <c r="J42" s="1">
        <v>10.0434782608696</v>
      </c>
    </row>
    <row r="43" spans="1:10" x14ac:dyDescent="0.25">
      <c r="A43" t="s">
        <v>191</v>
      </c>
      <c r="B43" t="s">
        <v>7</v>
      </c>
      <c r="C43" t="s">
        <v>85</v>
      </c>
      <c r="D43">
        <v>133</v>
      </c>
      <c r="E43" s="39">
        <v>1.4E-2</v>
      </c>
      <c r="F43" s="1">
        <v>7.3995388698392999</v>
      </c>
      <c r="G43" s="1">
        <v>1.5106382978723401</v>
      </c>
      <c r="H43" s="1">
        <v>5.03488372093023</v>
      </c>
      <c r="I43" s="1">
        <v>10.375</v>
      </c>
      <c r="J43" s="1">
        <v>7.2486593282528897</v>
      </c>
    </row>
    <row r="44" spans="1:10" x14ac:dyDescent="0.25">
      <c r="A44" t="s">
        <v>191</v>
      </c>
      <c r="B44" t="s">
        <v>7</v>
      </c>
      <c r="C44" t="s">
        <v>86</v>
      </c>
      <c r="D44">
        <v>786</v>
      </c>
      <c r="E44" s="39">
        <v>8.3000000000000004E-2</v>
      </c>
      <c r="F44" s="1">
        <v>4.8148862854508403</v>
      </c>
      <c r="G44" s="1">
        <v>1.09576892757994</v>
      </c>
      <c r="H44" s="1">
        <v>3.1778185883104402</v>
      </c>
      <c r="I44" s="1">
        <v>6.3266666666666698</v>
      </c>
      <c r="J44" s="1">
        <v>4.7361347818579098</v>
      </c>
    </row>
    <row r="45" spans="1:10" x14ac:dyDescent="0.25">
      <c r="A45" t="s">
        <v>191</v>
      </c>
      <c r="B45" t="s">
        <v>7</v>
      </c>
      <c r="C45" t="s">
        <v>80</v>
      </c>
      <c r="D45">
        <v>1178</v>
      </c>
      <c r="E45" s="39">
        <v>0.125</v>
      </c>
      <c r="F45" s="1">
        <v>4.4723173593129397</v>
      </c>
      <c r="G45" s="1">
        <v>1.5848806366047701</v>
      </c>
      <c r="H45" s="1">
        <v>3.2977371235575599</v>
      </c>
      <c r="I45" s="1">
        <v>5.7496207624324001</v>
      </c>
      <c r="J45" s="1">
        <v>4.4535793837750504</v>
      </c>
    </row>
    <row r="46" spans="1:10" x14ac:dyDescent="0.25">
      <c r="A46" t="s">
        <v>191</v>
      </c>
      <c r="B46" t="s">
        <v>7</v>
      </c>
      <c r="C46" t="s">
        <v>81</v>
      </c>
      <c r="D46">
        <v>1977</v>
      </c>
      <c r="E46" s="39">
        <v>0.21</v>
      </c>
      <c r="F46" s="1">
        <v>4.2114020099258296</v>
      </c>
      <c r="G46" s="1">
        <v>1.50344827586207</v>
      </c>
      <c r="H46" s="1">
        <v>3.2220828105395198</v>
      </c>
      <c r="I46" s="1">
        <v>5.6890909090909103</v>
      </c>
      <c r="J46" s="1">
        <v>4.1816307655132299</v>
      </c>
    </row>
    <row r="47" spans="1:10" x14ac:dyDescent="0.25">
      <c r="A47" t="s">
        <v>191</v>
      </c>
      <c r="B47" t="s">
        <v>7</v>
      </c>
      <c r="C47" t="s">
        <v>76</v>
      </c>
      <c r="D47">
        <v>2879</v>
      </c>
      <c r="E47" s="39">
        <v>0.30599999999999999</v>
      </c>
      <c r="F47" s="1">
        <v>3.8236334088147199</v>
      </c>
      <c r="G47" s="1">
        <v>1.3495267211381801</v>
      </c>
      <c r="H47" s="1">
        <v>2.9081996434937598</v>
      </c>
      <c r="I47" s="1">
        <v>5.1089235468626599</v>
      </c>
      <c r="J47" s="1">
        <v>3.80812007991964</v>
      </c>
    </row>
    <row r="48" spans="1:10" x14ac:dyDescent="0.25">
      <c r="A48" t="s">
        <v>191</v>
      </c>
      <c r="B48" t="s">
        <v>7</v>
      </c>
      <c r="C48" t="s">
        <v>77</v>
      </c>
      <c r="D48">
        <v>1410</v>
      </c>
      <c r="E48" s="39">
        <v>0.15</v>
      </c>
      <c r="F48" s="1">
        <v>3.83005405903562</v>
      </c>
      <c r="G48" s="1">
        <v>1.30362980527468</v>
      </c>
      <c r="H48" s="1">
        <v>2.68937965576868</v>
      </c>
      <c r="I48" s="1">
        <v>4.9071655028388701</v>
      </c>
      <c r="J48" s="1">
        <v>3.8689029876468699</v>
      </c>
    </row>
    <row r="49" spans="1:10" x14ac:dyDescent="0.25">
      <c r="A49" t="s">
        <v>191</v>
      </c>
      <c r="B49" t="s">
        <v>7</v>
      </c>
      <c r="C49" t="s">
        <v>82</v>
      </c>
      <c r="D49">
        <v>683</v>
      </c>
      <c r="E49" s="39">
        <v>7.2999999999999995E-2</v>
      </c>
      <c r="F49" s="1">
        <v>3.2112643852368201</v>
      </c>
      <c r="G49" s="1">
        <v>0.80596820110977396</v>
      </c>
      <c r="H49" s="1">
        <v>2.10554608627245</v>
      </c>
      <c r="I49" s="1">
        <v>4.3377456884256604</v>
      </c>
      <c r="J49" s="1">
        <v>3.2123341197583501</v>
      </c>
    </row>
    <row r="50" spans="1:10" x14ac:dyDescent="0.25">
      <c r="A50" t="s">
        <v>191</v>
      </c>
      <c r="B50" t="s">
        <v>7</v>
      </c>
      <c r="C50" t="s">
        <v>83</v>
      </c>
      <c r="D50">
        <v>349</v>
      </c>
      <c r="E50" s="39">
        <v>3.6999999999999998E-2</v>
      </c>
      <c r="F50" s="1">
        <v>3.3118640476419201</v>
      </c>
      <c r="G50" s="1">
        <v>0.57023652299195604</v>
      </c>
      <c r="H50" s="1">
        <v>1.8982330486797101</v>
      </c>
      <c r="I50" s="1">
        <v>3.8962750716332399</v>
      </c>
      <c r="J50" s="1">
        <v>2.9200274461937399</v>
      </c>
    </row>
    <row r="51" spans="1:10" x14ac:dyDescent="0.25">
      <c r="A51" t="s">
        <v>191</v>
      </c>
      <c r="B51" t="s">
        <v>8</v>
      </c>
      <c r="C51" t="s">
        <v>84</v>
      </c>
      <c r="D51">
        <v>44</v>
      </c>
      <c r="E51" s="39">
        <v>3.0000000000000001E-3</v>
      </c>
      <c r="F51" s="1">
        <v>19.926635894380698</v>
      </c>
      <c r="G51" s="1">
        <v>0.21607245543415801</v>
      </c>
      <c r="H51" s="1">
        <v>11.811904761904801</v>
      </c>
      <c r="I51" s="1">
        <v>31.840909090909101</v>
      </c>
      <c r="J51" s="1">
        <v>19.486719787516599</v>
      </c>
    </row>
    <row r="52" spans="1:10" x14ac:dyDescent="0.25">
      <c r="A52" t="s">
        <v>191</v>
      </c>
      <c r="B52" t="s">
        <v>8</v>
      </c>
      <c r="C52" t="s">
        <v>85</v>
      </c>
      <c r="D52">
        <v>339</v>
      </c>
      <c r="E52" s="39">
        <v>0.02</v>
      </c>
      <c r="F52" s="1">
        <v>8.0510540283356899</v>
      </c>
      <c r="G52" s="1">
        <v>0.72829822202300898</v>
      </c>
      <c r="H52" s="1">
        <v>4.1829268292682897</v>
      </c>
      <c r="I52" s="1">
        <v>10.322533788051</v>
      </c>
      <c r="J52" s="1">
        <v>7.7745497665456202</v>
      </c>
    </row>
    <row r="53" spans="1:10" x14ac:dyDescent="0.25">
      <c r="A53" t="s">
        <v>191</v>
      </c>
      <c r="B53" t="s">
        <v>8</v>
      </c>
      <c r="C53" t="s">
        <v>86</v>
      </c>
      <c r="D53">
        <v>1960</v>
      </c>
      <c r="E53" s="39">
        <v>0.113</v>
      </c>
      <c r="F53" s="1">
        <v>5.4428323647124204</v>
      </c>
      <c r="G53" s="1">
        <v>0.88511904761904803</v>
      </c>
      <c r="H53" s="1">
        <v>2.8676759929302702</v>
      </c>
      <c r="I53" s="1">
        <v>6.5</v>
      </c>
      <c r="J53" s="1">
        <v>5.3121598436055804</v>
      </c>
    </row>
    <row r="54" spans="1:10" x14ac:dyDescent="0.25">
      <c r="A54" t="s">
        <v>191</v>
      </c>
      <c r="B54" t="s">
        <v>8</v>
      </c>
      <c r="C54" t="s">
        <v>80</v>
      </c>
      <c r="D54">
        <v>3009</v>
      </c>
      <c r="E54" s="39">
        <v>0.17399999999999999</v>
      </c>
      <c r="F54" s="1">
        <v>4.7228258259384504</v>
      </c>
      <c r="G54" s="1">
        <v>1.2947976878612699</v>
      </c>
      <c r="H54" s="1">
        <v>3.0635696821515901</v>
      </c>
      <c r="I54" s="1">
        <v>5.7015384615384601</v>
      </c>
      <c r="J54" s="1">
        <v>4.7268712880508401</v>
      </c>
    </row>
    <row r="55" spans="1:10" x14ac:dyDescent="0.25">
      <c r="A55" t="s">
        <v>191</v>
      </c>
      <c r="B55" t="s">
        <v>8</v>
      </c>
      <c r="C55" t="s">
        <v>81</v>
      </c>
      <c r="D55">
        <v>4161</v>
      </c>
      <c r="E55" s="39">
        <v>0.24</v>
      </c>
      <c r="F55" s="1">
        <v>4.7882761172506498</v>
      </c>
      <c r="G55" s="1">
        <v>1.49896265560166</v>
      </c>
      <c r="H55" s="1">
        <v>3.0998487140695898</v>
      </c>
      <c r="I55" s="1">
        <v>5.6401209677419404</v>
      </c>
      <c r="J55" s="1">
        <v>4.7994658456700297</v>
      </c>
    </row>
    <row r="56" spans="1:10" x14ac:dyDescent="0.25">
      <c r="A56" t="s">
        <v>191</v>
      </c>
      <c r="B56" t="s">
        <v>8</v>
      </c>
      <c r="C56" t="s">
        <v>76</v>
      </c>
      <c r="D56">
        <v>4805</v>
      </c>
      <c r="E56" s="39">
        <v>0.27700000000000002</v>
      </c>
      <c r="F56" s="1">
        <v>5.7211755741612702</v>
      </c>
      <c r="G56" s="1">
        <v>1.6533044420368399</v>
      </c>
      <c r="H56" s="1">
        <v>3.5312208760484598</v>
      </c>
      <c r="I56" s="1">
        <v>6.5957683741648099</v>
      </c>
      <c r="J56" s="1">
        <v>5.8023763595819604</v>
      </c>
    </row>
    <row r="57" spans="1:10" x14ac:dyDescent="0.25">
      <c r="A57" t="s">
        <v>191</v>
      </c>
      <c r="B57" t="s">
        <v>8</v>
      </c>
      <c r="C57" t="s">
        <v>77</v>
      </c>
      <c r="D57">
        <v>1779</v>
      </c>
      <c r="E57" s="39">
        <v>0.10299999999999999</v>
      </c>
      <c r="F57" s="1">
        <v>7.21253887825962</v>
      </c>
      <c r="G57" s="1">
        <v>1.8462639737289499</v>
      </c>
      <c r="H57" s="1">
        <v>4.0950143032284396</v>
      </c>
      <c r="I57" s="1">
        <v>7.3846884870167999</v>
      </c>
      <c r="J57" s="1">
        <v>7.2751889074799401</v>
      </c>
    </row>
    <row r="58" spans="1:10" x14ac:dyDescent="0.25">
      <c r="A58" t="s">
        <v>191</v>
      </c>
      <c r="B58" t="s">
        <v>8</v>
      </c>
      <c r="C58" t="s">
        <v>82</v>
      </c>
      <c r="D58">
        <v>804</v>
      </c>
      <c r="E58" s="39">
        <v>4.5999999999999999E-2</v>
      </c>
      <c r="F58" s="1">
        <v>8.8721199676722904</v>
      </c>
      <c r="G58" s="1">
        <v>2.0609887487905301</v>
      </c>
      <c r="H58" s="1">
        <v>4.5852826059881</v>
      </c>
      <c r="I58" s="1">
        <v>8.5784176637968805</v>
      </c>
      <c r="J58" s="1">
        <v>8.9217411350930291</v>
      </c>
    </row>
    <row r="59" spans="1:10" x14ac:dyDescent="0.25">
      <c r="A59" t="s">
        <v>191</v>
      </c>
      <c r="B59" t="s">
        <v>8</v>
      </c>
      <c r="C59" t="s">
        <v>83</v>
      </c>
      <c r="D59">
        <v>424</v>
      </c>
      <c r="E59" s="39">
        <v>2.4E-2</v>
      </c>
      <c r="F59" s="1">
        <v>11.1354133120378</v>
      </c>
      <c r="G59" s="1">
        <v>1.83296425941798</v>
      </c>
      <c r="H59" s="1">
        <v>4.8534193874747702</v>
      </c>
      <c r="I59" s="1">
        <v>14.5621865966889</v>
      </c>
      <c r="J59" s="1">
        <v>11.086717995153</v>
      </c>
    </row>
    <row r="60" spans="1:10" x14ac:dyDescent="0.25">
      <c r="A60" t="s">
        <v>191</v>
      </c>
      <c r="B60" t="s">
        <v>9</v>
      </c>
      <c r="C60" t="s">
        <v>84</v>
      </c>
      <c r="D60">
        <v>140</v>
      </c>
      <c r="E60" s="39">
        <v>2E-3</v>
      </c>
      <c r="F60" s="1">
        <v>24.804554176927098</v>
      </c>
      <c r="G60" s="1">
        <v>12.425000000000001</v>
      </c>
      <c r="H60" s="1">
        <v>23.295833333333299</v>
      </c>
      <c r="I60" s="1">
        <v>38.072058823529403</v>
      </c>
      <c r="J60" s="1">
        <v>24.273127753303999</v>
      </c>
    </row>
    <row r="61" spans="1:10" x14ac:dyDescent="0.25">
      <c r="A61" t="s">
        <v>191</v>
      </c>
      <c r="B61" t="s">
        <v>9</v>
      </c>
      <c r="C61" t="s">
        <v>85</v>
      </c>
      <c r="D61">
        <v>1967</v>
      </c>
      <c r="E61" s="39">
        <v>3.2000000000000001E-2</v>
      </c>
      <c r="F61" s="1">
        <v>16.749421833748901</v>
      </c>
      <c r="G61" s="1">
        <v>8.9225774225774206</v>
      </c>
      <c r="H61" s="1">
        <v>14.5670103092784</v>
      </c>
      <c r="I61" s="1">
        <v>22.5</v>
      </c>
      <c r="J61" s="1">
        <v>16.521598582296999</v>
      </c>
    </row>
    <row r="62" spans="1:10" x14ac:dyDescent="0.25">
      <c r="A62" t="s">
        <v>191</v>
      </c>
      <c r="B62" t="s">
        <v>9</v>
      </c>
      <c r="C62" t="s">
        <v>86</v>
      </c>
      <c r="D62">
        <v>28171</v>
      </c>
      <c r="E62" s="39">
        <v>0.45300000000000001</v>
      </c>
      <c r="F62" s="1">
        <v>10.8777605190326</v>
      </c>
      <c r="G62" s="1">
        <v>5.83621794871795</v>
      </c>
      <c r="H62" s="1">
        <v>9.06666666666667</v>
      </c>
      <c r="I62" s="1">
        <v>13.721326164874601</v>
      </c>
      <c r="J62" s="1">
        <v>10.524968415277201</v>
      </c>
    </row>
    <row r="63" spans="1:10" x14ac:dyDescent="0.25">
      <c r="A63" t="s">
        <v>191</v>
      </c>
      <c r="B63" t="s">
        <v>9</v>
      </c>
      <c r="C63" t="s">
        <v>80</v>
      </c>
      <c r="D63">
        <v>18630</v>
      </c>
      <c r="E63" s="39">
        <v>0.3</v>
      </c>
      <c r="F63" s="1">
        <v>6.8569822083801499</v>
      </c>
      <c r="G63" s="1">
        <v>3.4305829752641999</v>
      </c>
      <c r="H63" s="1">
        <v>5.6149339509349803</v>
      </c>
      <c r="I63" s="1">
        <v>8.6725902078286392</v>
      </c>
      <c r="J63" s="1">
        <v>6.6554929093292898</v>
      </c>
    </row>
    <row r="64" spans="1:10" x14ac:dyDescent="0.25">
      <c r="A64" t="s">
        <v>191</v>
      </c>
      <c r="B64" t="s">
        <v>9</v>
      </c>
      <c r="C64" t="s">
        <v>81</v>
      </c>
      <c r="D64">
        <v>8645</v>
      </c>
      <c r="E64" s="39">
        <v>0.13900000000000001</v>
      </c>
      <c r="F64" s="1">
        <v>4.2137476664448998</v>
      </c>
      <c r="G64" s="1">
        <v>1.90079365079365</v>
      </c>
      <c r="H64" s="1">
        <v>3.2156862745098</v>
      </c>
      <c r="I64" s="1">
        <v>5.23782559456399</v>
      </c>
      <c r="J64" s="1">
        <v>4.1135927466569502</v>
      </c>
    </row>
    <row r="65" spans="1:10" x14ac:dyDescent="0.25">
      <c r="A65" t="s">
        <v>191</v>
      </c>
      <c r="B65" t="s">
        <v>9</v>
      </c>
      <c r="C65" t="s">
        <v>76</v>
      </c>
      <c r="D65">
        <v>4239</v>
      </c>
      <c r="E65" s="39">
        <v>6.8000000000000005E-2</v>
      </c>
      <c r="F65" s="1">
        <v>2.7590990743315098</v>
      </c>
      <c r="G65" s="1">
        <v>1.0957205660118099</v>
      </c>
      <c r="H65" s="1">
        <v>1.8018628281117699</v>
      </c>
      <c r="I65" s="1">
        <v>2.93820265320621</v>
      </c>
      <c r="J65" s="1">
        <v>2.7080311851291601</v>
      </c>
    </row>
    <row r="66" spans="1:10" x14ac:dyDescent="0.25">
      <c r="A66" t="s">
        <v>191</v>
      </c>
      <c r="B66" t="s">
        <v>9</v>
      </c>
      <c r="C66" t="s">
        <v>77</v>
      </c>
      <c r="D66">
        <v>315</v>
      </c>
      <c r="E66" s="39">
        <v>5.0000000000000001E-3</v>
      </c>
      <c r="F66" s="1">
        <v>3.3621438064745002</v>
      </c>
      <c r="G66" s="1">
        <v>0.83385090538575302</v>
      </c>
      <c r="H66" s="1">
        <v>1.53276178812002</v>
      </c>
      <c r="I66" s="1">
        <v>3.4284111690696801</v>
      </c>
      <c r="J66" s="1">
        <v>3.4665729401370902</v>
      </c>
    </row>
    <row r="67" spans="1:10" x14ac:dyDescent="0.25">
      <c r="A67" t="s">
        <v>191</v>
      </c>
      <c r="B67" t="s">
        <v>9</v>
      </c>
      <c r="C67" t="s">
        <v>82</v>
      </c>
      <c r="D67">
        <v>41</v>
      </c>
      <c r="E67" s="39">
        <v>1E-3</v>
      </c>
      <c r="F67" s="1">
        <v>3.3269861174416899</v>
      </c>
      <c r="G67" s="1">
        <v>0.45078830552579202</v>
      </c>
      <c r="H67" s="1">
        <v>1.57876380546406</v>
      </c>
      <c r="I67" s="1">
        <v>4.4926659332599899</v>
      </c>
      <c r="J67" s="1">
        <v>3.12422848084696</v>
      </c>
    </row>
    <row r="68" spans="1:10" x14ac:dyDescent="0.25">
      <c r="A68" t="s">
        <v>191</v>
      </c>
      <c r="B68" t="s">
        <v>9</v>
      </c>
      <c r="C68" t="s">
        <v>83</v>
      </c>
      <c r="D68">
        <v>31</v>
      </c>
      <c r="E68" s="39">
        <v>0</v>
      </c>
      <c r="F68" s="1">
        <v>6.6657189564942101</v>
      </c>
      <c r="H68" s="1">
        <v>2.7630683134613001</v>
      </c>
      <c r="J68" s="1">
        <v>7.86254872576166</v>
      </c>
    </row>
    <row r="69" spans="1:10" x14ac:dyDescent="0.25">
      <c r="A69" t="s">
        <v>191</v>
      </c>
      <c r="B69" t="s">
        <v>10</v>
      </c>
      <c r="C69" t="s">
        <v>84</v>
      </c>
      <c r="D69">
        <v>119</v>
      </c>
      <c r="E69" s="39">
        <v>1.2999999999999999E-2</v>
      </c>
      <c r="F69" s="1">
        <v>11.5497515151778</v>
      </c>
      <c r="G69" s="1">
        <v>2.8382352941176499</v>
      </c>
      <c r="H69" s="1">
        <v>9.1020408163265305</v>
      </c>
      <c r="I69" s="1">
        <v>19.742857142857101</v>
      </c>
      <c r="J69" s="1">
        <v>11.7401372212693</v>
      </c>
    </row>
    <row r="70" spans="1:10" x14ac:dyDescent="0.25">
      <c r="A70" t="s">
        <v>191</v>
      </c>
      <c r="B70" t="s">
        <v>10</v>
      </c>
      <c r="C70" t="s">
        <v>85</v>
      </c>
      <c r="D70">
        <v>735</v>
      </c>
      <c r="E70" s="39">
        <v>0.08</v>
      </c>
      <c r="F70" s="1">
        <v>10.6228470323599</v>
      </c>
      <c r="G70" s="1">
        <v>4.1995489596973696</v>
      </c>
      <c r="H70" s="1">
        <v>8.5851063829787204</v>
      </c>
      <c r="I70" s="1">
        <v>14.921875</v>
      </c>
      <c r="J70" s="1">
        <v>10.5217216972909</v>
      </c>
    </row>
    <row r="71" spans="1:10" x14ac:dyDescent="0.25">
      <c r="A71" t="s">
        <v>191</v>
      </c>
      <c r="B71" t="s">
        <v>10</v>
      </c>
      <c r="C71" t="s">
        <v>86</v>
      </c>
      <c r="D71">
        <v>2837</v>
      </c>
      <c r="E71" s="39">
        <v>0.31</v>
      </c>
      <c r="F71" s="1">
        <v>8.6118820929493296</v>
      </c>
      <c r="G71" s="1">
        <v>4.0493273542600896</v>
      </c>
      <c r="H71" s="1">
        <v>7.0769230769230802</v>
      </c>
      <c r="I71" s="1">
        <v>11.275720164609099</v>
      </c>
      <c r="J71" s="1">
        <v>8.5321035660091091</v>
      </c>
    </row>
    <row r="72" spans="1:10" x14ac:dyDescent="0.25">
      <c r="A72" t="s">
        <v>191</v>
      </c>
      <c r="B72" t="s">
        <v>10</v>
      </c>
      <c r="C72" t="s">
        <v>80</v>
      </c>
      <c r="D72">
        <v>2608</v>
      </c>
      <c r="E72" s="39">
        <v>0.28499999999999998</v>
      </c>
      <c r="F72" s="1">
        <v>8.0275128095556205</v>
      </c>
      <c r="G72" s="1">
        <v>3.9181992679225099</v>
      </c>
      <c r="H72" s="1">
        <v>6.4902716985160698</v>
      </c>
      <c r="I72" s="1">
        <v>10.3989255225199</v>
      </c>
      <c r="J72" s="1">
        <v>8.0253675308123693</v>
      </c>
    </row>
    <row r="73" spans="1:10" x14ac:dyDescent="0.25">
      <c r="A73" t="s">
        <v>191</v>
      </c>
      <c r="B73" t="s">
        <v>10</v>
      </c>
      <c r="C73" t="s">
        <v>81</v>
      </c>
      <c r="D73">
        <v>1690</v>
      </c>
      <c r="E73" s="39">
        <v>0.185</v>
      </c>
      <c r="F73" s="1">
        <v>7.7602447848494496</v>
      </c>
      <c r="G73" s="1">
        <v>3.31894127209917</v>
      </c>
      <c r="H73" s="1">
        <v>6.3228051083211998</v>
      </c>
      <c r="I73" s="1">
        <v>10.327793193315999</v>
      </c>
      <c r="J73" s="1">
        <v>7.74478108705779</v>
      </c>
    </row>
    <row r="74" spans="1:10" x14ac:dyDescent="0.25">
      <c r="A74" t="s">
        <v>191</v>
      </c>
      <c r="B74" t="s">
        <v>10</v>
      </c>
      <c r="C74" t="s">
        <v>76</v>
      </c>
      <c r="D74">
        <v>867</v>
      </c>
      <c r="E74" s="39">
        <v>9.5000000000000001E-2</v>
      </c>
      <c r="F74" s="1">
        <v>7.7834565908942297</v>
      </c>
      <c r="G74" s="1">
        <v>3.3651337669939299</v>
      </c>
      <c r="H74" s="1">
        <v>6.1622746185853003</v>
      </c>
      <c r="I74" s="1">
        <v>10.831770354479501</v>
      </c>
      <c r="J74" s="1">
        <v>7.6878469245002004</v>
      </c>
    </row>
    <row r="75" spans="1:10" x14ac:dyDescent="0.25">
      <c r="A75" t="s">
        <v>191</v>
      </c>
      <c r="B75" t="s">
        <v>10</v>
      </c>
      <c r="C75" t="s">
        <v>77</v>
      </c>
      <c r="D75">
        <v>191</v>
      </c>
      <c r="E75" s="39">
        <v>2.1000000000000001E-2</v>
      </c>
      <c r="F75" s="1">
        <v>7.1348729295414</v>
      </c>
      <c r="G75" s="1">
        <v>1.5101230041395599</v>
      </c>
      <c r="H75" s="1">
        <v>4.4028179190751402</v>
      </c>
      <c r="I75" s="1">
        <v>10.931196645546899</v>
      </c>
      <c r="J75" s="1">
        <v>7.1437977932766596</v>
      </c>
    </row>
    <row r="76" spans="1:10" x14ac:dyDescent="0.25">
      <c r="A76" t="s">
        <v>191</v>
      </c>
      <c r="B76" t="s">
        <v>10</v>
      </c>
      <c r="C76" t="s">
        <v>82</v>
      </c>
      <c r="D76">
        <v>75</v>
      </c>
      <c r="E76" s="39">
        <v>8.0000000000000002E-3</v>
      </c>
      <c r="F76" s="1">
        <v>5.9424025895385499</v>
      </c>
      <c r="G76" s="1">
        <v>1.28631464686139</v>
      </c>
      <c r="H76" s="1">
        <v>2.91581469648562</v>
      </c>
      <c r="I76" s="1">
        <v>8.4224262745015697</v>
      </c>
      <c r="J76" s="1">
        <v>6.1512808682064701</v>
      </c>
    </row>
    <row r="77" spans="1:10" x14ac:dyDescent="0.25">
      <c r="A77" t="s">
        <v>191</v>
      </c>
      <c r="B77" t="s">
        <v>10</v>
      </c>
      <c r="C77" t="s">
        <v>83</v>
      </c>
      <c r="D77">
        <v>28</v>
      </c>
      <c r="E77" s="39">
        <v>3.0000000000000001E-3</v>
      </c>
      <c r="F77" s="1">
        <v>6.5987643775657796</v>
      </c>
      <c r="H77" s="1">
        <v>2.5694268199156598</v>
      </c>
      <c r="J77" s="1">
        <v>5.9411187893945501</v>
      </c>
    </row>
    <row r="78" spans="1:10" x14ac:dyDescent="0.25">
      <c r="A78" t="s">
        <v>191</v>
      </c>
      <c r="B78" t="s">
        <v>11</v>
      </c>
      <c r="C78" t="s">
        <v>75</v>
      </c>
      <c r="D78">
        <v>15</v>
      </c>
      <c r="E78" s="39">
        <v>0.158</v>
      </c>
      <c r="F78" s="1">
        <v>10.004962736684099</v>
      </c>
      <c r="J78" s="1">
        <v>9.7986745886654507</v>
      </c>
    </row>
    <row r="79" spans="1:10" x14ac:dyDescent="0.25">
      <c r="A79" t="s">
        <v>191</v>
      </c>
      <c r="B79" t="s">
        <v>11</v>
      </c>
      <c r="C79" t="s">
        <v>76</v>
      </c>
      <c r="D79">
        <v>13</v>
      </c>
      <c r="E79" s="39">
        <v>0.13700000000000001</v>
      </c>
      <c r="F79" s="1">
        <v>13.4090161876947</v>
      </c>
      <c r="J79" s="1">
        <v>12.8815230250186</v>
      </c>
    </row>
    <row r="80" spans="1:10" x14ac:dyDescent="0.25">
      <c r="A80" t="s">
        <v>191</v>
      </c>
      <c r="B80" t="s">
        <v>11</v>
      </c>
      <c r="C80" t="s">
        <v>77</v>
      </c>
      <c r="D80">
        <v>14</v>
      </c>
      <c r="E80" s="39">
        <v>0.14699999999999999</v>
      </c>
      <c r="F80" s="1">
        <v>10.364550202816201</v>
      </c>
      <c r="J80" s="1">
        <v>9.9485495725904904</v>
      </c>
    </row>
    <row r="81" spans="1:10" x14ac:dyDescent="0.25">
      <c r="A81" t="s">
        <v>191</v>
      </c>
      <c r="B81" t="s">
        <v>11</v>
      </c>
      <c r="C81" t="s">
        <v>82</v>
      </c>
      <c r="D81">
        <v>21</v>
      </c>
      <c r="E81" s="39">
        <v>0.221</v>
      </c>
      <c r="F81" s="1">
        <v>12.530414973328901</v>
      </c>
      <c r="H81" s="1">
        <v>6.1257663889325604</v>
      </c>
      <c r="J81" s="1">
        <v>13.557502551888399</v>
      </c>
    </row>
    <row r="82" spans="1:10" x14ac:dyDescent="0.25">
      <c r="A82" t="s">
        <v>191</v>
      </c>
      <c r="B82" t="s">
        <v>11</v>
      </c>
      <c r="C82" t="s">
        <v>83</v>
      </c>
      <c r="D82">
        <v>32</v>
      </c>
      <c r="E82" s="39">
        <v>0.33700000000000002</v>
      </c>
      <c r="F82" s="1">
        <v>9.0007216414882105</v>
      </c>
      <c r="H82" s="1">
        <v>4.1822853718469402</v>
      </c>
      <c r="J82" s="1">
        <v>6.1955964531037901</v>
      </c>
    </row>
    <row r="83" spans="1:10" x14ac:dyDescent="0.25">
      <c r="A83" t="s">
        <v>191</v>
      </c>
      <c r="B83" t="s">
        <v>12</v>
      </c>
      <c r="C83" t="s">
        <v>79</v>
      </c>
      <c r="D83">
        <v>20</v>
      </c>
      <c r="E83" s="39">
        <v>3.6999999999999998E-2</v>
      </c>
      <c r="F83" s="1">
        <v>11.876280729802</v>
      </c>
      <c r="H83" s="1">
        <v>11.866947135815099</v>
      </c>
      <c r="J83" s="1">
        <v>11.9424233743913</v>
      </c>
    </row>
    <row r="84" spans="1:10" x14ac:dyDescent="0.25">
      <c r="A84" t="s">
        <v>191</v>
      </c>
      <c r="B84" t="s">
        <v>12</v>
      </c>
      <c r="C84" t="s">
        <v>80</v>
      </c>
      <c r="D84">
        <v>59</v>
      </c>
      <c r="E84" s="39">
        <v>0.11</v>
      </c>
      <c r="F84" s="1">
        <v>9.9438645740116893</v>
      </c>
      <c r="G84" s="1">
        <v>7.0041419120265402</v>
      </c>
      <c r="H84" s="1">
        <v>8.7547619047618994</v>
      </c>
      <c r="I84" s="1">
        <v>12.049950005171899</v>
      </c>
      <c r="J84" s="1">
        <v>9.5523938968782893</v>
      </c>
    </row>
    <row r="85" spans="1:10" x14ac:dyDescent="0.25">
      <c r="A85" t="s">
        <v>191</v>
      </c>
      <c r="B85" t="s">
        <v>12</v>
      </c>
      <c r="C85" t="s">
        <v>81</v>
      </c>
      <c r="D85">
        <v>118</v>
      </c>
      <c r="E85" s="39">
        <v>0.22</v>
      </c>
      <c r="F85" s="1">
        <v>9.4434292778850093</v>
      </c>
      <c r="G85" s="1">
        <v>6.0103462955447897</v>
      </c>
      <c r="H85" s="1">
        <v>8.7157694911453891</v>
      </c>
      <c r="I85" s="1">
        <v>11.4482853478246</v>
      </c>
      <c r="J85" s="1">
        <v>9.3670611048161891</v>
      </c>
    </row>
    <row r="86" spans="1:10" x14ac:dyDescent="0.25">
      <c r="A86" t="s">
        <v>191</v>
      </c>
      <c r="B86" t="s">
        <v>12</v>
      </c>
      <c r="C86" t="s">
        <v>76</v>
      </c>
      <c r="D86">
        <v>163</v>
      </c>
      <c r="E86" s="39">
        <v>0.30399999999999999</v>
      </c>
      <c r="F86" s="1">
        <v>8.6192738873092907</v>
      </c>
      <c r="G86" s="1">
        <v>4.7051316123786799</v>
      </c>
      <c r="H86" s="1">
        <v>7.9706717123935702</v>
      </c>
      <c r="I86" s="1">
        <v>11.0969810396974</v>
      </c>
      <c r="J86" s="1">
        <v>8.4882857043459392</v>
      </c>
    </row>
    <row r="87" spans="1:10" x14ac:dyDescent="0.25">
      <c r="A87" t="s">
        <v>191</v>
      </c>
      <c r="B87" t="s">
        <v>12</v>
      </c>
      <c r="C87" t="s">
        <v>77</v>
      </c>
      <c r="D87">
        <v>88</v>
      </c>
      <c r="E87" s="39">
        <v>0.16400000000000001</v>
      </c>
      <c r="F87" s="1">
        <v>6.4794937673236896</v>
      </c>
      <c r="G87" s="1">
        <v>3.67946731180312</v>
      </c>
      <c r="H87" s="1">
        <v>6.0609273949460496</v>
      </c>
      <c r="I87" s="1">
        <v>8.1021987764949195</v>
      </c>
      <c r="J87" s="1">
        <v>6.4391595821579104</v>
      </c>
    </row>
    <row r="88" spans="1:10" x14ac:dyDescent="0.25">
      <c r="A88" t="s">
        <v>191</v>
      </c>
      <c r="B88" t="s">
        <v>12</v>
      </c>
      <c r="C88" t="s">
        <v>82</v>
      </c>
      <c r="D88">
        <v>48</v>
      </c>
      <c r="E88" s="39">
        <v>8.8999999999999996E-2</v>
      </c>
      <c r="F88" s="1">
        <v>8.0254498098711</v>
      </c>
      <c r="G88" s="1">
        <v>3.9062915980698301</v>
      </c>
      <c r="H88" s="1">
        <v>7.7507610598884904</v>
      </c>
      <c r="I88" s="1">
        <v>10.665014514947799</v>
      </c>
      <c r="J88" s="1">
        <v>7.8507871699739704</v>
      </c>
    </row>
    <row r="89" spans="1:10" x14ac:dyDescent="0.25">
      <c r="A89" t="s">
        <v>191</v>
      </c>
      <c r="B89" t="s">
        <v>12</v>
      </c>
      <c r="C89" t="s">
        <v>83</v>
      </c>
      <c r="D89">
        <v>41</v>
      </c>
      <c r="E89" s="39">
        <v>7.5999999999999998E-2</v>
      </c>
      <c r="F89" s="1">
        <v>4.4019005649673097</v>
      </c>
      <c r="G89" s="1">
        <v>1.3916809708195299</v>
      </c>
      <c r="H89" s="1">
        <v>3.63115182525928</v>
      </c>
      <c r="I89" s="1">
        <v>6.0636111111111104</v>
      </c>
      <c r="J89" s="1">
        <v>3.6724080708518199</v>
      </c>
    </row>
    <row r="90" spans="1:10" x14ac:dyDescent="0.25">
      <c r="A90" t="s">
        <v>191</v>
      </c>
      <c r="B90" t="s">
        <v>14</v>
      </c>
      <c r="C90" t="s">
        <v>87</v>
      </c>
      <c r="D90">
        <v>34</v>
      </c>
      <c r="E90" s="39">
        <v>8.0000000000000002E-3</v>
      </c>
      <c r="F90" s="1">
        <v>10.1676380178274</v>
      </c>
      <c r="H90" s="1">
        <v>10.5070869990225</v>
      </c>
      <c r="J90" s="1">
        <v>10.233770970094801</v>
      </c>
    </row>
    <row r="91" spans="1:10" x14ac:dyDescent="0.25">
      <c r="A91" t="s">
        <v>191</v>
      </c>
      <c r="B91" t="s">
        <v>14</v>
      </c>
      <c r="C91" t="s">
        <v>86</v>
      </c>
      <c r="D91">
        <v>422</v>
      </c>
      <c r="E91" s="39">
        <v>0.1</v>
      </c>
      <c r="F91" s="1">
        <v>9.8194289491850508</v>
      </c>
      <c r="G91" s="1">
        <v>6.1184191702432003</v>
      </c>
      <c r="H91" s="1">
        <v>9.23877592563273</v>
      </c>
      <c r="I91" s="1">
        <v>13.3100801614135</v>
      </c>
      <c r="J91" s="1">
        <v>9.7926351394473201</v>
      </c>
    </row>
    <row r="92" spans="1:10" x14ac:dyDescent="0.25">
      <c r="A92" t="s">
        <v>191</v>
      </c>
      <c r="B92" t="s">
        <v>14</v>
      </c>
      <c r="C92" t="s">
        <v>80</v>
      </c>
      <c r="D92">
        <v>1046</v>
      </c>
      <c r="E92" s="39">
        <v>0.248</v>
      </c>
      <c r="F92" s="1">
        <v>8.2902038234134796</v>
      </c>
      <c r="G92" s="1">
        <v>5.3180903603438798</v>
      </c>
      <c r="H92" s="1">
        <v>7.6253014104944201</v>
      </c>
      <c r="I92" s="1">
        <v>10.682943267167399</v>
      </c>
      <c r="J92" s="1">
        <v>8.2117823540954493</v>
      </c>
    </row>
    <row r="93" spans="1:10" x14ac:dyDescent="0.25">
      <c r="A93" t="s">
        <v>191</v>
      </c>
      <c r="B93" t="s">
        <v>14</v>
      </c>
      <c r="C93" t="s">
        <v>81</v>
      </c>
      <c r="D93">
        <v>1340</v>
      </c>
      <c r="E93" s="39">
        <v>0.318</v>
      </c>
      <c r="F93" s="1">
        <v>7.2869571266077102</v>
      </c>
      <c r="G93" s="1">
        <v>4.5698353618778498</v>
      </c>
      <c r="H93" s="1">
        <v>6.7357025649039901</v>
      </c>
      <c r="I93" s="1">
        <v>9.5344142441544104</v>
      </c>
      <c r="J93" s="1">
        <v>7.2133611870427101</v>
      </c>
    </row>
    <row r="94" spans="1:10" x14ac:dyDescent="0.25">
      <c r="A94" t="s">
        <v>191</v>
      </c>
      <c r="B94" t="s">
        <v>14</v>
      </c>
      <c r="C94" t="s">
        <v>76</v>
      </c>
      <c r="D94">
        <v>1075</v>
      </c>
      <c r="E94" s="39">
        <v>0.255</v>
      </c>
      <c r="F94" s="1">
        <v>5.6840361103517099</v>
      </c>
      <c r="G94" s="1">
        <v>3.0958947483801298</v>
      </c>
      <c r="H94" s="1">
        <v>5.2379844961240298</v>
      </c>
      <c r="I94" s="1">
        <v>7.5381536947704397</v>
      </c>
      <c r="J94" s="1">
        <v>5.5707382069341396</v>
      </c>
    </row>
    <row r="95" spans="1:10" x14ac:dyDescent="0.25">
      <c r="A95" t="s">
        <v>191</v>
      </c>
      <c r="B95" t="s">
        <v>14</v>
      </c>
      <c r="C95" t="s">
        <v>77</v>
      </c>
      <c r="D95">
        <v>194</v>
      </c>
      <c r="E95" s="39">
        <v>4.5999999999999999E-2</v>
      </c>
      <c r="F95" s="1">
        <v>3.7473329177182899</v>
      </c>
      <c r="G95" s="1">
        <v>1.5224670700476</v>
      </c>
      <c r="H95" s="1">
        <v>3.1589351046159799</v>
      </c>
      <c r="I95" s="1">
        <v>5.2682729696070902</v>
      </c>
      <c r="J95" s="1">
        <v>3.7376133677621399</v>
      </c>
    </row>
    <row r="96" spans="1:10" x14ac:dyDescent="0.25">
      <c r="A96" t="s">
        <v>191</v>
      </c>
      <c r="B96" t="s">
        <v>14</v>
      </c>
      <c r="C96" t="s">
        <v>82</v>
      </c>
      <c r="D96">
        <v>71</v>
      </c>
      <c r="E96" s="39">
        <v>1.7000000000000001E-2</v>
      </c>
      <c r="F96" s="1">
        <v>4.0102328172493804</v>
      </c>
      <c r="G96" s="1">
        <v>0.84817959027307599</v>
      </c>
      <c r="H96" s="1">
        <v>1.8320686242164299</v>
      </c>
      <c r="I96" s="1">
        <v>6.1108572768926503</v>
      </c>
      <c r="J96" s="1">
        <v>3.9711508511895199</v>
      </c>
    </row>
    <row r="97" spans="1:10" x14ac:dyDescent="0.25">
      <c r="A97" t="s">
        <v>191</v>
      </c>
      <c r="B97" t="s">
        <v>14</v>
      </c>
      <c r="C97" t="s">
        <v>83</v>
      </c>
      <c r="D97">
        <v>35</v>
      </c>
      <c r="E97" s="39">
        <v>8.0000000000000002E-3</v>
      </c>
      <c r="F97" s="1">
        <v>2.8995271044268298</v>
      </c>
      <c r="H97" s="1">
        <v>0.96163319439181505</v>
      </c>
      <c r="J97" s="1">
        <v>2.8608771488273299</v>
      </c>
    </row>
    <row r="98" spans="1:10" x14ac:dyDescent="0.25">
      <c r="A98" t="s">
        <v>191</v>
      </c>
      <c r="B98" t="s">
        <v>16</v>
      </c>
      <c r="C98" t="s">
        <v>88</v>
      </c>
      <c r="D98">
        <v>18</v>
      </c>
      <c r="E98" s="39">
        <v>0.214</v>
      </c>
      <c r="F98" s="1">
        <v>7.87539681519252</v>
      </c>
      <c r="J98" s="1">
        <v>7.84895940655265</v>
      </c>
    </row>
    <row r="99" spans="1:10" x14ac:dyDescent="0.25">
      <c r="A99" t="s">
        <v>191</v>
      </c>
      <c r="B99" t="s">
        <v>16</v>
      </c>
      <c r="C99" t="s">
        <v>81</v>
      </c>
      <c r="D99">
        <v>17</v>
      </c>
      <c r="E99" s="39">
        <v>0.20200000000000001</v>
      </c>
      <c r="F99" s="1">
        <v>11.111328381294999</v>
      </c>
      <c r="J99" s="1">
        <v>11.565935919055599</v>
      </c>
    </row>
    <row r="100" spans="1:10" x14ac:dyDescent="0.25">
      <c r="A100" t="s">
        <v>191</v>
      </c>
      <c r="B100" t="s">
        <v>16</v>
      </c>
      <c r="C100" t="s">
        <v>76</v>
      </c>
      <c r="D100">
        <v>11</v>
      </c>
      <c r="E100" s="39">
        <v>0.13100000000000001</v>
      </c>
      <c r="F100" s="1">
        <v>11.304998730103501</v>
      </c>
      <c r="J100" s="1">
        <v>10.2760781422779</v>
      </c>
    </row>
    <row r="101" spans="1:10" x14ac:dyDescent="0.25">
      <c r="A101" t="s">
        <v>191</v>
      </c>
      <c r="B101" t="s">
        <v>16</v>
      </c>
      <c r="C101" t="s">
        <v>94</v>
      </c>
      <c r="D101">
        <v>19</v>
      </c>
      <c r="E101" s="39">
        <v>0.22600000000000001</v>
      </c>
      <c r="F101" s="1">
        <v>8.7085888725790905</v>
      </c>
      <c r="J101" s="1">
        <v>8.5854963907841402</v>
      </c>
    </row>
    <row r="102" spans="1:10" x14ac:dyDescent="0.25">
      <c r="A102" t="s">
        <v>191</v>
      </c>
      <c r="B102" t="s">
        <v>16</v>
      </c>
      <c r="C102" t="s">
        <v>83</v>
      </c>
      <c r="D102">
        <v>19</v>
      </c>
      <c r="E102" s="39">
        <v>0.22600000000000001</v>
      </c>
      <c r="F102" s="1">
        <v>7.2625304645150903</v>
      </c>
      <c r="J102" s="1">
        <v>6.9296165911721097</v>
      </c>
    </row>
    <row r="103" spans="1:10" x14ac:dyDescent="0.25">
      <c r="A103" t="s">
        <v>191</v>
      </c>
      <c r="B103" t="s">
        <v>17</v>
      </c>
      <c r="C103" t="s">
        <v>79</v>
      </c>
      <c r="D103">
        <v>19</v>
      </c>
      <c r="E103" s="39">
        <v>0.115</v>
      </c>
      <c r="F103" s="1">
        <v>11.1990710381172</v>
      </c>
      <c r="J103" s="1">
        <v>9.6118347599553395</v>
      </c>
    </row>
    <row r="104" spans="1:10" x14ac:dyDescent="0.25">
      <c r="A104" t="s">
        <v>191</v>
      </c>
      <c r="B104" t="s">
        <v>17</v>
      </c>
      <c r="C104" t="s">
        <v>80</v>
      </c>
      <c r="D104">
        <v>26</v>
      </c>
      <c r="E104" s="39">
        <v>0.158</v>
      </c>
      <c r="F104" s="1">
        <v>8.2343804563129002</v>
      </c>
      <c r="H104" s="1">
        <v>6.9879907975460096</v>
      </c>
      <c r="J104" s="1">
        <v>8.4244145490782305</v>
      </c>
    </row>
    <row r="105" spans="1:10" x14ac:dyDescent="0.25">
      <c r="A105" t="s">
        <v>191</v>
      </c>
      <c r="B105" t="s">
        <v>17</v>
      </c>
      <c r="C105" t="s">
        <v>81</v>
      </c>
      <c r="D105">
        <v>39</v>
      </c>
      <c r="E105" s="39">
        <v>0.23599999999999999</v>
      </c>
      <c r="F105" s="1">
        <v>5.3202754848603098</v>
      </c>
      <c r="H105" s="1">
        <v>3.7051428571428602</v>
      </c>
      <c r="J105" s="1">
        <v>5.5523070527920204</v>
      </c>
    </row>
    <row r="106" spans="1:10" x14ac:dyDescent="0.25">
      <c r="A106" t="s">
        <v>191</v>
      </c>
      <c r="B106" t="s">
        <v>17</v>
      </c>
      <c r="C106" t="s">
        <v>76</v>
      </c>
      <c r="D106">
        <v>40</v>
      </c>
      <c r="E106" s="39">
        <v>0.24199999999999999</v>
      </c>
      <c r="F106" s="1">
        <v>4.9043008833350399</v>
      </c>
      <c r="G106" s="1">
        <v>1.40405103812578</v>
      </c>
      <c r="H106" s="1">
        <v>2.7637648769246201</v>
      </c>
      <c r="I106" s="1">
        <v>6.4487475145780104</v>
      </c>
      <c r="J106" s="1">
        <v>4.9160001900448203</v>
      </c>
    </row>
    <row r="107" spans="1:10" x14ac:dyDescent="0.25">
      <c r="A107" t="s">
        <v>191</v>
      </c>
      <c r="B107" t="s">
        <v>17</v>
      </c>
      <c r="C107" t="s">
        <v>77</v>
      </c>
      <c r="D107">
        <v>25</v>
      </c>
      <c r="E107" s="39">
        <v>0.152</v>
      </c>
      <c r="F107" s="1">
        <v>8.1653005203599491</v>
      </c>
      <c r="H107" s="1">
        <v>6.3597351642962199</v>
      </c>
      <c r="J107" s="1">
        <v>8.1370587238984697</v>
      </c>
    </row>
    <row r="108" spans="1:10" x14ac:dyDescent="0.25">
      <c r="A108" t="s">
        <v>191</v>
      </c>
      <c r="B108" t="s">
        <v>17</v>
      </c>
      <c r="C108" t="s">
        <v>78</v>
      </c>
      <c r="D108">
        <v>16</v>
      </c>
      <c r="E108" s="39">
        <v>9.7000000000000003E-2</v>
      </c>
      <c r="F108" s="1">
        <v>6.1701497458583097</v>
      </c>
      <c r="J108" s="1">
        <v>5.2538580579218301</v>
      </c>
    </row>
    <row r="109" spans="1:10" x14ac:dyDescent="0.25">
      <c r="A109" t="s">
        <v>191</v>
      </c>
      <c r="B109" t="s">
        <v>18</v>
      </c>
      <c r="C109" t="s">
        <v>84</v>
      </c>
      <c r="D109">
        <v>19</v>
      </c>
      <c r="E109" s="39">
        <v>5.0000000000000001E-3</v>
      </c>
      <c r="F109" s="1">
        <v>13.451641340360601</v>
      </c>
      <c r="J109" s="1">
        <v>13.4065789473684</v>
      </c>
    </row>
    <row r="110" spans="1:10" x14ac:dyDescent="0.25">
      <c r="A110" t="s">
        <v>191</v>
      </c>
      <c r="B110" t="s">
        <v>18</v>
      </c>
      <c r="C110" t="s">
        <v>85</v>
      </c>
      <c r="D110">
        <v>126</v>
      </c>
      <c r="E110" s="39">
        <v>3.4000000000000002E-2</v>
      </c>
      <c r="F110" s="1">
        <v>8.71938523808514</v>
      </c>
      <c r="G110" s="1">
        <v>0.35813492063492097</v>
      </c>
      <c r="H110" s="1">
        <v>7.7757936507936503</v>
      </c>
      <c r="I110" s="1">
        <v>14.045372050816701</v>
      </c>
      <c r="J110" s="1">
        <v>8.7084024896265593</v>
      </c>
    </row>
    <row r="111" spans="1:10" x14ac:dyDescent="0.25">
      <c r="A111" t="s">
        <v>191</v>
      </c>
      <c r="B111" t="s">
        <v>18</v>
      </c>
      <c r="C111" t="s">
        <v>86</v>
      </c>
      <c r="D111">
        <v>564</v>
      </c>
      <c r="E111" s="39">
        <v>0.154</v>
      </c>
      <c r="F111" s="1">
        <v>7.9931337863691798</v>
      </c>
      <c r="G111" s="1">
        <v>1.72896396396396</v>
      </c>
      <c r="H111" s="1">
        <v>6.0260073260073304</v>
      </c>
      <c r="I111" s="1">
        <v>11.567602206359499</v>
      </c>
      <c r="J111" s="1">
        <v>7.8004347826086997</v>
      </c>
    </row>
    <row r="112" spans="1:10" x14ac:dyDescent="0.25">
      <c r="A112" t="s">
        <v>191</v>
      </c>
      <c r="B112" t="s">
        <v>18</v>
      </c>
      <c r="C112" t="s">
        <v>80</v>
      </c>
      <c r="D112">
        <v>773</v>
      </c>
      <c r="E112" s="39">
        <v>0.21099999999999999</v>
      </c>
      <c r="F112" s="1">
        <v>5.2692000454411403</v>
      </c>
      <c r="G112" s="1">
        <v>0.934306569343066</v>
      </c>
      <c r="H112" s="1">
        <v>3.4591836734693899</v>
      </c>
      <c r="I112" s="1">
        <v>7.4794520547945202</v>
      </c>
      <c r="J112" s="1">
        <v>5.1365463837257002</v>
      </c>
    </row>
    <row r="113" spans="1:10" x14ac:dyDescent="0.25">
      <c r="A113" t="s">
        <v>191</v>
      </c>
      <c r="B113" t="s">
        <v>18</v>
      </c>
      <c r="C113" t="s">
        <v>81</v>
      </c>
      <c r="D113">
        <v>800</v>
      </c>
      <c r="E113" s="39">
        <v>0.218</v>
      </c>
      <c r="F113" s="1">
        <v>4.2471661475289499</v>
      </c>
      <c r="G113" s="1">
        <v>0.92521374096134001</v>
      </c>
      <c r="H113" s="1">
        <v>2.7287878244541099</v>
      </c>
      <c r="I113" s="1">
        <v>5.4088089138999198</v>
      </c>
      <c r="J113" s="1">
        <v>4.1730099122612199</v>
      </c>
    </row>
    <row r="114" spans="1:10" x14ac:dyDescent="0.25">
      <c r="A114" t="s">
        <v>191</v>
      </c>
      <c r="B114" t="s">
        <v>18</v>
      </c>
      <c r="C114" t="s">
        <v>76</v>
      </c>
      <c r="D114">
        <v>859</v>
      </c>
      <c r="E114" s="39">
        <v>0.23499999999999999</v>
      </c>
      <c r="F114" s="1">
        <v>3.4404605120720499</v>
      </c>
      <c r="G114" s="1">
        <v>0.80255066450177404</v>
      </c>
      <c r="H114" s="1">
        <v>1.74932126696833</v>
      </c>
      <c r="I114" s="1">
        <v>4.0476131304898004</v>
      </c>
      <c r="J114" s="1">
        <v>3.4416818303521</v>
      </c>
    </row>
    <row r="115" spans="1:10" x14ac:dyDescent="0.25">
      <c r="A115" t="s">
        <v>191</v>
      </c>
      <c r="B115" t="s">
        <v>18</v>
      </c>
      <c r="C115" t="s">
        <v>77</v>
      </c>
      <c r="D115">
        <v>324</v>
      </c>
      <c r="E115" s="39">
        <v>8.7999999999999995E-2</v>
      </c>
      <c r="F115" s="1">
        <v>2.9690803258270599</v>
      </c>
      <c r="G115" s="1">
        <v>0.51140270460016102</v>
      </c>
      <c r="H115" s="1">
        <v>1.3064724577256599</v>
      </c>
      <c r="I115" s="1">
        <v>3.3405608319468501</v>
      </c>
      <c r="J115" s="1">
        <v>2.98443334275259</v>
      </c>
    </row>
    <row r="116" spans="1:10" x14ac:dyDescent="0.25">
      <c r="A116" t="s">
        <v>191</v>
      </c>
      <c r="B116" t="s">
        <v>18</v>
      </c>
      <c r="C116" t="s">
        <v>82</v>
      </c>
      <c r="D116">
        <v>138</v>
      </c>
      <c r="E116" s="39">
        <v>3.7999999999999999E-2</v>
      </c>
      <c r="F116" s="1">
        <v>4.6876139687920002</v>
      </c>
      <c r="G116" s="1">
        <v>0.56893838941269603</v>
      </c>
      <c r="H116" s="1">
        <v>1.48236553098572</v>
      </c>
      <c r="I116" s="1">
        <v>4.7358683204751104</v>
      </c>
      <c r="J116" s="1">
        <v>4.8453835068878597</v>
      </c>
    </row>
    <row r="117" spans="1:10" x14ac:dyDescent="0.25">
      <c r="A117" t="s">
        <v>191</v>
      </c>
      <c r="B117" t="s">
        <v>18</v>
      </c>
      <c r="C117" t="s">
        <v>83</v>
      </c>
      <c r="D117">
        <v>59</v>
      </c>
      <c r="E117" s="39">
        <v>1.6E-2</v>
      </c>
      <c r="F117" s="1">
        <v>5.6079868934891799</v>
      </c>
      <c r="G117" s="1">
        <v>0.20281227666830801</v>
      </c>
      <c r="H117" s="1">
        <v>0.96706377014716205</v>
      </c>
      <c r="I117" s="1">
        <v>10.689815804434399</v>
      </c>
      <c r="J117" s="1">
        <v>5.7700869027775203</v>
      </c>
    </row>
    <row r="118" spans="1:10" x14ac:dyDescent="0.25">
      <c r="A118" t="s">
        <v>191</v>
      </c>
      <c r="B118" t="s">
        <v>19</v>
      </c>
      <c r="C118" t="s">
        <v>84</v>
      </c>
      <c r="D118">
        <v>279</v>
      </c>
      <c r="E118" s="39">
        <v>2.3E-2</v>
      </c>
      <c r="F118" s="1">
        <v>14.998523584044699</v>
      </c>
      <c r="G118" s="1">
        <v>1.53081395348837</v>
      </c>
      <c r="H118" s="1">
        <v>10.153846153846199</v>
      </c>
      <c r="I118" s="1">
        <v>22.6586956521739</v>
      </c>
      <c r="J118" s="1">
        <v>14.553652108433701</v>
      </c>
    </row>
    <row r="119" spans="1:10" x14ac:dyDescent="0.25">
      <c r="A119" t="s">
        <v>191</v>
      </c>
      <c r="B119" t="s">
        <v>19</v>
      </c>
      <c r="C119" t="s">
        <v>85</v>
      </c>
      <c r="D119">
        <v>943</v>
      </c>
      <c r="E119" s="39">
        <v>7.8E-2</v>
      </c>
      <c r="F119" s="1">
        <v>10.012554296853899</v>
      </c>
      <c r="G119" s="1">
        <v>1.0192928403755901</v>
      </c>
      <c r="H119" s="1">
        <v>6.9041095890411004</v>
      </c>
      <c r="I119" s="1">
        <v>14.2399287476021</v>
      </c>
      <c r="J119" s="1">
        <v>9.8457573132910507</v>
      </c>
    </row>
    <row r="120" spans="1:10" x14ac:dyDescent="0.25">
      <c r="A120" t="s">
        <v>191</v>
      </c>
      <c r="B120" t="s">
        <v>19</v>
      </c>
      <c r="C120" t="s">
        <v>86</v>
      </c>
      <c r="D120">
        <v>3015</v>
      </c>
      <c r="E120" s="39">
        <v>0.25</v>
      </c>
      <c r="F120" s="1">
        <v>7.03735992592744</v>
      </c>
      <c r="G120" s="1">
        <v>0.97565494011976095</v>
      </c>
      <c r="H120" s="1">
        <v>4.5575221238938104</v>
      </c>
      <c r="I120" s="1">
        <v>9.7422548706483596</v>
      </c>
      <c r="J120" s="1">
        <v>6.94426003989427</v>
      </c>
    </row>
    <row r="121" spans="1:10" x14ac:dyDescent="0.25">
      <c r="A121" t="s">
        <v>191</v>
      </c>
      <c r="B121" t="s">
        <v>19</v>
      </c>
      <c r="C121" t="s">
        <v>80</v>
      </c>
      <c r="D121">
        <v>2837</v>
      </c>
      <c r="E121" s="39">
        <v>0.23499999999999999</v>
      </c>
      <c r="F121" s="1">
        <v>5.4987747069177999</v>
      </c>
      <c r="G121" s="1">
        <v>1.0334928229665099</v>
      </c>
      <c r="H121" s="1">
        <v>3.6574074074074101</v>
      </c>
      <c r="I121" s="1">
        <v>7.1515151515151496</v>
      </c>
      <c r="J121" s="1">
        <v>5.4680196939848704</v>
      </c>
    </row>
    <row r="122" spans="1:10" x14ac:dyDescent="0.25">
      <c r="A122" t="s">
        <v>191</v>
      </c>
      <c r="B122" t="s">
        <v>19</v>
      </c>
      <c r="C122" t="s">
        <v>81</v>
      </c>
      <c r="D122">
        <v>2335</v>
      </c>
      <c r="E122" s="39">
        <v>0.193</v>
      </c>
      <c r="F122" s="1">
        <v>5.0224118189233504</v>
      </c>
      <c r="G122" s="1">
        <v>1.1516787919697999</v>
      </c>
      <c r="H122" s="1">
        <v>3.2254237288135599</v>
      </c>
      <c r="I122" s="1">
        <v>6.5271219530255404</v>
      </c>
      <c r="J122" s="1">
        <v>4.9887335541706399</v>
      </c>
    </row>
    <row r="123" spans="1:10" x14ac:dyDescent="0.25">
      <c r="A123" t="s">
        <v>191</v>
      </c>
      <c r="B123" t="s">
        <v>19</v>
      </c>
      <c r="C123" t="s">
        <v>76</v>
      </c>
      <c r="D123">
        <v>1716</v>
      </c>
      <c r="E123" s="39">
        <v>0.14199999999999999</v>
      </c>
      <c r="F123" s="1">
        <v>4.6422301917825299</v>
      </c>
      <c r="G123" s="1">
        <v>1.14254601174182</v>
      </c>
      <c r="H123" s="1">
        <v>3.0612667371388298</v>
      </c>
      <c r="I123" s="1">
        <v>6.0332259450171799</v>
      </c>
      <c r="J123" s="1">
        <v>4.6505847864849299</v>
      </c>
    </row>
    <row r="124" spans="1:10" x14ac:dyDescent="0.25">
      <c r="A124" t="s">
        <v>191</v>
      </c>
      <c r="B124" t="s">
        <v>19</v>
      </c>
      <c r="C124" t="s">
        <v>77</v>
      </c>
      <c r="D124">
        <v>547</v>
      </c>
      <c r="E124" s="39">
        <v>4.4999999999999998E-2</v>
      </c>
      <c r="F124" s="1">
        <v>4.7505121445856604</v>
      </c>
      <c r="G124" s="1">
        <v>1.0918558806402501</v>
      </c>
      <c r="H124" s="1">
        <v>3.05575539568345</v>
      </c>
      <c r="I124" s="1">
        <v>6.1820874927298703</v>
      </c>
      <c r="J124" s="1">
        <v>4.8243167154928601</v>
      </c>
    </row>
    <row r="125" spans="1:10" x14ac:dyDescent="0.25">
      <c r="A125" t="s">
        <v>191</v>
      </c>
      <c r="B125" t="s">
        <v>19</v>
      </c>
      <c r="C125" t="s">
        <v>82</v>
      </c>
      <c r="D125">
        <v>256</v>
      </c>
      <c r="E125" s="39">
        <v>2.1000000000000001E-2</v>
      </c>
      <c r="F125" s="1">
        <v>5.8645353263661004</v>
      </c>
      <c r="G125" s="1">
        <v>1.1512428801287899</v>
      </c>
      <c r="H125" s="1">
        <v>2.9614758579890199</v>
      </c>
      <c r="I125" s="1">
        <v>6.54464944940168</v>
      </c>
      <c r="J125" s="1">
        <v>5.9299908482564501</v>
      </c>
    </row>
    <row r="126" spans="1:10" x14ac:dyDescent="0.25">
      <c r="A126" t="s">
        <v>191</v>
      </c>
      <c r="B126" t="s">
        <v>19</v>
      </c>
      <c r="C126" t="s">
        <v>83</v>
      </c>
      <c r="D126">
        <v>148</v>
      </c>
      <c r="E126" s="39">
        <v>1.2E-2</v>
      </c>
      <c r="F126" s="1">
        <v>5.1354040663064398</v>
      </c>
      <c r="G126" s="1">
        <v>0.24809314702931701</v>
      </c>
      <c r="H126" s="1">
        <v>1.28115867213103</v>
      </c>
      <c r="I126" s="1">
        <v>5.6580893397469998</v>
      </c>
      <c r="J126" s="1">
        <v>4.4403768712018499</v>
      </c>
    </row>
    <row r="127" spans="1:10" x14ac:dyDescent="0.25">
      <c r="A127" t="s">
        <v>191</v>
      </c>
      <c r="B127" t="s">
        <v>21</v>
      </c>
      <c r="C127" t="s">
        <v>84</v>
      </c>
      <c r="D127">
        <v>2882</v>
      </c>
      <c r="E127" s="39">
        <v>7.8E-2</v>
      </c>
      <c r="F127" s="1">
        <v>11.0591672390814</v>
      </c>
      <c r="G127" s="1">
        <v>5.6630481980026097</v>
      </c>
      <c r="H127" s="1">
        <v>10.3371212121212</v>
      </c>
      <c r="I127" s="1">
        <v>15.423315602836899</v>
      </c>
      <c r="J127" s="1">
        <v>11.0225388601036</v>
      </c>
    </row>
    <row r="128" spans="1:10" x14ac:dyDescent="0.25">
      <c r="A128" t="s">
        <v>191</v>
      </c>
      <c r="B128" t="s">
        <v>21</v>
      </c>
      <c r="C128" t="s">
        <v>85</v>
      </c>
      <c r="D128">
        <v>24472</v>
      </c>
      <c r="E128" s="39">
        <v>0.66</v>
      </c>
      <c r="F128" s="1">
        <v>9.4540026894437101</v>
      </c>
      <c r="G128" s="1">
        <v>5.6808695652173897</v>
      </c>
      <c r="H128" s="1">
        <v>8.8796551724137895</v>
      </c>
      <c r="I128" s="1">
        <v>12.440119047619</v>
      </c>
      <c r="J128" s="1">
        <v>9.3414187002248408</v>
      </c>
    </row>
    <row r="129" spans="1:10" x14ac:dyDescent="0.25">
      <c r="A129" t="s">
        <v>191</v>
      </c>
      <c r="B129" t="s">
        <v>21</v>
      </c>
      <c r="C129" t="s">
        <v>86</v>
      </c>
      <c r="D129">
        <v>8749</v>
      </c>
      <c r="E129" s="39">
        <v>0.23599999999999999</v>
      </c>
      <c r="F129" s="1">
        <v>8.2253823323139503</v>
      </c>
      <c r="G129" s="1">
        <v>5.1682242990654199</v>
      </c>
      <c r="H129" s="1">
        <v>7.8130841121495296</v>
      </c>
      <c r="I129" s="1">
        <v>10.5794392523364</v>
      </c>
      <c r="J129" s="1">
        <v>8.2505745528518197</v>
      </c>
    </row>
    <row r="130" spans="1:10" x14ac:dyDescent="0.25">
      <c r="A130" t="s">
        <v>191</v>
      </c>
      <c r="B130" t="s">
        <v>21</v>
      </c>
      <c r="C130" t="s">
        <v>80</v>
      </c>
      <c r="D130">
        <v>521</v>
      </c>
      <c r="E130" s="39">
        <v>1.4E-2</v>
      </c>
      <c r="F130" s="1">
        <v>9.6339693516670692</v>
      </c>
      <c r="G130" s="1">
        <v>5.03125</v>
      </c>
      <c r="H130" s="1">
        <v>8.2593984962405997</v>
      </c>
      <c r="I130" s="1">
        <v>12.768000000000001</v>
      </c>
      <c r="J130" s="1">
        <v>9.5858714327152601</v>
      </c>
    </row>
    <row r="131" spans="1:10" x14ac:dyDescent="0.25">
      <c r="A131" t="s">
        <v>191</v>
      </c>
      <c r="B131" t="s">
        <v>21</v>
      </c>
      <c r="C131" t="s">
        <v>81</v>
      </c>
      <c r="D131">
        <v>298</v>
      </c>
      <c r="E131" s="39">
        <v>8.0000000000000002E-3</v>
      </c>
      <c r="F131" s="1">
        <v>8.0160570020112605</v>
      </c>
      <c r="G131" s="1">
        <v>3.3261980041497901</v>
      </c>
      <c r="H131" s="1">
        <v>5.7087825635189597</v>
      </c>
      <c r="I131" s="1">
        <v>11.5070450013006</v>
      </c>
      <c r="J131" s="1">
        <v>7.9186105240446603</v>
      </c>
    </row>
    <row r="132" spans="1:10" x14ac:dyDescent="0.25">
      <c r="A132" t="s">
        <v>191</v>
      </c>
      <c r="B132" t="s">
        <v>21</v>
      </c>
      <c r="C132" t="s">
        <v>76</v>
      </c>
      <c r="D132">
        <v>151</v>
      </c>
      <c r="E132" s="39">
        <v>4.0000000000000001E-3</v>
      </c>
      <c r="F132" s="1">
        <v>7.1519156776496704</v>
      </c>
      <c r="G132" s="1">
        <v>2.0463473746176501</v>
      </c>
      <c r="H132" s="1">
        <v>5.133</v>
      </c>
      <c r="I132" s="1">
        <v>10.209604675313599</v>
      </c>
      <c r="J132" s="1">
        <v>7.0852196185479297</v>
      </c>
    </row>
    <row r="133" spans="1:10" x14ac:dyDescent="0.25">
      <c r="A133" t="s">
        <v>191</v>
      </c>
      <c r="B133" t="s">
        <v>21</v>
      </c>
      <c r="C133" t="s">
        <v>90</v>
      </c>
      <c r="D133">
        <v>25</v>
      </c>
      <c r="E133" s="39">
        <v>1E-3</v>
      </c>
      <c r="F133" s="1">
        <v>11.217574408761701</v>
      </c>
      <c r="H133" s="1">
        <v>8.3377659574468108</v>
      </c>
      <c r="J133" s="1">
        <v>11.1094751429066</v>
      </c>
    </row>
    <row r="134" spans="1:10" x14ac:dyDescent="0.25">
      <c r="A134" t="s">
        <v>191</v>
      </c>
      <c r="B134" t="s">
        <v>22</v>
      </c>
      <c r="C134" t="s">
        <v>84</v>
      </c>
      <c r="D134">
        <v>21</v>
      </c>
      <c r="E134" s="39">
        <v>0.01</v>
      </c>
      <c r="F134" s="1">
        <v>54.7514345349217</v>
      </c>
      <c r="H134" s="1">
        <v>36</v>
      </c>
      <c r="J134" s="1">
        <v>48.235059760956197</v>
      </c>
    </row>
    <row r="135" spans="1:10" x14ac:dyDescent="0.25">
      <c r="A135" t="s">
        <v>191</v>
      </c>
      <c r="B135" t="s">
        <v>22</v>
      </c>
      <c r="C135" t="s">
        <v>85</v>
      </c>
      <c r="D135">
        <v>61</v>
      </c>
      <c r="E135" s="39">
        <v>2.9000000000000001E-2</v>
      </c>
      <c r="F135" s="1">
        <v>55.578951979391</v>
      </c>
      <c r="G135" s="1">
        <v>8.0350877192982395</v>
      </c>
      <c r="H135" s="1">
        <v>16.6860465116279</v>
      </c>
      <c r="I135" s="1">
        <v>40.263736263736298</v>
      </c>
      <c r="J135" s="1">
        <v>55.756329754911903</v>
      </c>
    </row>
    <row r="136" spans="1:10" x14ac:dyDescent="0.25">
      <c r="A136" t="s">
        <v>191</v>
      </c>
      <c r="B136" t="s">
        <v>22</v>
      </c>
      <c r="C136" t="s">
        <v>86</v>
      </c>
      <c r="D136">
        <v>841</v>
      </c>
      <c r="E136" s="39">
        <v>0.40200000000000002</v>
      </c>
      <c r="F136" s="1">
        <v>95.525064681749797</v>
      </c>
      <c r="G136" s="1">
        <v>6.9580419580419601</v>
      </c>
      <c r="H136" s="1">
        <v>11.9950738916256</v>
      </c>
      <c r="I136" s="1">
        <v>33.780821917808197</v>
      </c>
      <c r="J136" s="1">
        <v>96.276079212959004</v>
      </c>
    </row>
    <row r="137" spans="1:10" x14ac:dyDescent="0.25">
      <c r="A137" t="s">
        <v>191</v>
      </c>
      <c r="B137" t="s">
        <v>22</v>
      </c>
      <c r="C137" t="s">
        <v>80</v>
      </c>
      <c r="D137">
        <v>280</v>
      </c>
      <c r="E137" s="39">
        <v>0.13400000000000001</v>
      </c>
      <c r="F137" s="1">
        <v>77.887309129912296</v>
      </c>
      <c r="G137" s="1">
        <v>2.5452416210825399</v>
      </c>
      <c r="H137" s="1">
        <v>6.4084776058423998</v>
      </c>
      <c r="I137" s="1">
        <v>15.4659934306203</v>
      </c>
      <c r="J137" s="1">
        <v>80.004956679025099</v>
      </c>
    </row>
    <row r="138" spans="1:10" x14ac:dyDescent="0.25">
      <c r="A138" t="s">
        <v>191</v>
      </c>
      <c r="B138" t="s">
        <v>22</v>
      </c>
      <c r="C138" t="s">
        <v>81</v>
      </c>
      <c r="D138">
        <v>251</v>
      </c>
      <c r="E138" s="39">
        <v>0.12</v>
      </c>
      <c r="F138" s="1">
        <v>126.442265070075</v>
      </c>
      <c r="G138" s="1">
        <v>1.5576666777177299</v>
      </c>
      <c r="H138" s="1">
        <v>4.0478087649402399</v>
      </c>
      <c r="I138" s="1">
        <v>33.309223020394697</v>
      </c>
      <c r="J138" s="1">
        <v>131.38721240226701</v>
      </c>
    </row>
    <row r="139" spans="1:10" x14ac:dyDescent="0.25">
      <c r="A139" t="s">
        <v>191</v>
      </c>
      <c r="B139" t="s">
        <v>22</v>
      </c>
      <c r="C139" t="s">
        <v>76</v>
      </c>
      <c r="D139">
        <v>295</v>
      </c>
      <c r="E139" s="39">
        <v>0.14099999999999999</v>
      </c>
      <c r="F139" s="1">
        <v>130.507391905296</v>
      </c>
      <c r="G139" s="1">
        <v>1.16301218161683</v>
      </c>
      <c r="H139" s="1">
        <v>3.66844444444444</v>
      </c>
      <c r="I139" s="1">
        <v>29.438400953266701</v>
      </c>
      <c r="J139" s="1">
        <v>126.74869976711901</v>
      </c>
    </row>
    <row r="140" spans="1:10" x14ac:dyDescent="0.25">
      <c r="A140" t="s">
        <v>191</v>
      </c>
      <c r="B140" t="s">
        <v>22</v>
      </c>
      <c r="C140" t="s">
        <v>77</v>
      </c>
      <c r="D140">
        <v>140</v>
      </c>
      <c r="E140" s="39">
        <v>6.7000000000000004E-2</v>
      </c>
      <c r="F140" s="1">
        <v>101.840933725287</v>
      </c>
      <c r="G140" s="1">
        <v>1.1060807899773299</v>
      </c>
      <c r="H140" s="1">
        <v>6.0515003322642302</v>
      </c>
      <c r="I140" s="1">
        <v>25.558666452118199</v>
      </c>
      <c r="J140" s="1">
        <v>100.58429022081999</v>
      </c>
    </row>
    <row r="141" spans="1:10" x14ac:dyDescent="0.25">
      <c r="A141" t="s">
        <v>191</v>
      </c>
      <c r="B141" t="s">
        <v>22</v>
      </c>
      <c r="C141" t="s">
        <v>82</v>
      </c>
      <c r="D141">
        <v>106</v>
      </c>
      <c r="E141" s="39">
        <v>5.0999999999999997E-2</v>
      </c>
      <c r="F141" s="1">
        <v>47.6912584536135</v>
      </c>
      <c r="G141" s="1">
        <v>0.56998846444754503</v>
      </c>
      <c r="H141" s="1">
        <v>4.6985220821333504</v>
      </c>
      <c r="I141" s="1">
        <v>19.719897351741</v>
      </c>
      <c r="J141" s="1">
        <v>47.684373413914599</v>
      </c>
    </row>
    <row r="142" spans="1:10" x14ac:dyDescent="0.25">
      <c r="A142" t="s">
        <v>191</v>
      </c>
      <c r="B142" t="s">
        <v>22</v>
      </c>
      <c r="C142" t="s">
        <v>83</v>
      </c>
      <c r="D142">
        <v>98</v>
      </c>
      <c r="E142" s="39">
        <v>4.7E-2</v>
      </c>
      <c r="F142" s="1">
        <v>22.0336264902216</v>
      </c>
      <c r="G142" s="1">
        <v>0.28352051410269502</v>
      </c>
      <c r="H142" s="1">
        <v>4.31586614562723</v>
      </c>
      <c r="I142" s="1">
        <v>19.600415868431401</v>
      </c>
      <c r="J142" s="1">
        <v>20.380557018495001</v>
      </c>
    </row>
    <row r="143" spans="1:10" x14ac:dyDescent="0.25">
      <c r="A143" t="s">
        <v>191</v>
      </c>
      <c r="B143" t="s">
        <v>23</v>
      </c>
      <c r="C143" t="s">
        <v>88</v>
      </c>
      <c r="D143">
        <v>22</v>
      </c>
      <c r="E143" s="39">
        <v>3.9E-2</v>
      </c>
      <c r="F143" s="1">
        <v>3.8661460973430599</v>
      </c>
      <c r="H143" s="1">
        <v>3.1537218865391101</v>
      </c>
      <c r="J143" s="1">
        <v>3.7848901098901102</v>
      </c>
    </row>
    <row r="144" spans="1:10" x14ac:dyDescent="0.25">
      <c r="A144" t="s">
        <v>191</v>
      </c>
      <c r="B144" t="s">
        <v>23</v>
      </c>
      <c r="C144" t="s">
        <v>81</v>
      </c>
      <c r="D144">
        <v>57</v>
      </c>
      <c r="E144" s="39">
        <v>0.10199999999999999</v>
      </c>
      <c r="F144" s="1">
        <v>4.3441373824369496</v>
      </c>
      <c r="G144" s="1">
        <v>2.3903743315508001</v>
      </c>
      <c r="H144" s="1">
        <v>3.4</v>
      </c>
      <c r="I144" s="1">
        <v>5.992</v>
      </c>
      <c r="J144" s="1">
        <v>4.27859964009442</v>
      </c>
    </row>
    <row r="145" spans="1:10" x14ac:dyDescent="0.25">
      <c r="A145" t="s">
        <v>191</v>
      </c>
      <c r="B145" t="s">
        <v>23</v>
      </c>
      <c r="C145" t="s">
        <v>76</v>
      </c>
      <c r="D145">
        <v>183</v>
      </c>
      <c r="E145" s="39">
        <v>0.32700000000000001</v>
      </c>
      <c r="F145" s="1">
        <v>3.11862050348262</v>
      </c>
      <c r="G145" s="1">
        <v>1.64123970249787</v>
      </c>
      <c r="H145" s="1">
        <v>2.82858477347034</v>
      </c>
      <c r="I145" s="1">
        <v>4.0195829735175597</v>
      </c>
      <c r="J145" s="1">
        <v>3.0952412969490899</v>
      </c>
    </row>
    <row r="146" spans="1:10" x14ac:dyDescent="0.25">
      <c r="A146" t="s">
        <v>191</v>
      </c>
      <c r="B146" t="s">
        <v>23</v>
      </c>
      <c r="C146" t="s">
        <v>77</v>
      </c>
      <c r="D146">
        <v>157</v>
      </c>
      <c r="E146" s="39">
        <v>0.28100000000000003</v>
      </c>
      <c r="F146" s="1">
        <v>3.3618602335649599</v>
      </c>
      <c r="G146" s="1">
        <v>1.96628773030184</v>
      </c>
      <c r="H146" s="1">
        <v>2.9720658745048998</v>
      </c>
      <c r="I146" s="1">
        <v>4.0851891891891903</v>
      </c>
      <c r="J146" s="1">
        <v>3.34926520712692</v>
      </c>
    </row>
    <row r="147" spans="1:10" x14ac:dyDescent="0.25">
      <c r="A147" t="s">
        <v>191</v>
      </c>
      <c r="B147" t="s">
        <v>23</v>
      </c>
      <c r="C147" t="s">
        <v>82</v>
      </c>
      <c r="D147">
        <v>98</v>
      </c>
      <c r="E147" s="39">
        <v>0.17499999999999999</v>
      </c>
      <c r="F147" s="1">
        <v>2.7806516887138399</v>
      </c>
      <c r="G147" s="1">
        <v>1.17307882191345</v>
      </c>
      <c r="H147" s="1">
        <v>2.5161955795286</v>
      </c>
      <c r="I147" s="1">
        <v>3.9018934793778302</v>
      </c>
      <c r="J147" s="1">
        <v>2.7800837287357099</v>
      </c>
    </row>
    <row r="148" spans="1:10" x14ac:dyDescent="0.25">
      <c r="A148" t="s">
        <v>191</v>
      </c>
      <c r="B148" t="s">
        <v>23</v>
      </c>
      <c r="C148" t="s">
        <v>83</v>
      </c>
      <c r="D148">
        <v>42</v>
      </c>
      <c r="E148" s="39">
        <v>7.4999999999999997E-2</v>
      </c>
      <c r="F148" s="1">
        <v>2.1095796637001998</v>
      </c>
      <c r="G148" s="1">
        <v>0.88728015985439201</v>
      </c>
      <c r="H148" s="1">
        <v>1.50238352258416</v>
      </c>
      <c r="I148" s="1">
        <v>2.6679680875264999</v>
      </c>
      <c r="J148" s="1">
        <v>1.98142772371384</v>
      </c>
    </row>
    <row r="149" spans="1:10" x14ac:dyDescent="0.25">
      <c r="A149" t="s">
        <v>191</v>
      </c>
      <c r="B149" t="s">
        <v>24</v>
      </c>
      <c r="C149" t="s">
        <v>79</v>
      </c>
      <c r="D149">
        <v>203</v>
      </c>
      <c r="E149" s="39">
        <v>8.5000000000000006E-2</v>
      </c>
      <c r="F149" s="1">
        <v>13.3889085042295</v>
      </c>
      <c r="G149" s="1">
        <v>6.5324898606947599</v>
      </c>
      <c r="H149" s="1">
        <v>12.0776255707763</v>
      </c>
      <c r="I149" s="1">
        <v>18.0263992389409</v>
      </c>
      <c r="J149" s="1">
        <v>13.649320911437901</v>
      </c>
    </row>
    <row r="150" spans="1:10" x14ac:dyDescent="0.25">
      <c r="A150" t="s">
        <v>191</v>
      </c>
      <c r="B150" t="s">
        <v>24</v>
      </c>
      <c r="C150" t="s">
        <v>80</v>
      </c>
      <c r="D150">
        <v>668</v>
      </c>
      <c r="E150" s="39">
        <v>0.28100000000000003</v>
      </c>
      <c r="F150" s="1">
        <v>11.8480040085729</v>
      </c>
      <c r="G150" s="1">
        <v>5.6594301934398699</v>
      </c>
      <c r="H150" s="1">
        <v>10.2156115000745</v>
      </c>
      <c r="I150" s="1">
        <v>16.303389513108598</v>
      </c>
      <c r="J150" s="1">
        <v>11.916044377189699</v>
      </c>
    </row>
    <row r="151" spans="1:10" x14ac:dyDescent="0.25">
      <c r="A151" t="s">
        <v>191</v>
      </c>
      <c r="B151" t="s">
        <v>24</v>
      </c>
      <c r="C151" t="s">
        <v>81</v>
      </c>
      <c r="D151">
        <v>556</v>
      </c>
      <c r="E151" s="39">
        <v>0.23400000000000001</v>
      </c>
      <c r="F151" s="1">
        <v>12.9562657157951</v>
      </c>
      <c r="G151" s="1">
        <v>6.6252677130116497</v>
      </c>
      <c r="H151" s="1">
        <v>11.840609523809499</v>
      </c>
      <c r="I151" s="1">
        <v>18.101190664933299</v>
      </c>
      <c r="J151" s="1">
        <v>13.019196445572801</v>
      </c>
    </row>
    <row r="152" spans="1:10" x14ac:dyDescent="0.25">
      <c r="A152" t="s">
        <v>191</v>
      </c>
      <c r="B152" t="s">
        <v>24</v>
      </c>
      <c r="C152" t="s">
        <v>76</v>
      </c>
      <c r="D152">
        <v>451</v>
      </c>
      <c r="E152" s="39">
        <v>0.189</v>
      </c>
      <c r="F152" s="1">
        <v>12.440599918682</v>
      </c>
      <c r="G152" s="1">
        <v>6.6644270372371199</v>
      </c>
      <c r="H152" s="1">
        <v>11.418404025880699</v>
      </c>
      <c r="I152" s="1">
        <v>17.086067863039499</v>
      </c>
      <c r="J152" s="1">
        <v>12.458692526661601</v>
      </c>
    </row>
    <row r="153" spans="1:10" x14ac:dyDescent="0.25">
      <c r="A153" t="s">
        <v>191</v>
      </c>
      <c r="B153" t="s">
        <v>24</v>
      </c>
      <c r="C153" t="s">
        <v>77</v>
      </c>
      <c r="D153">
        <v>234</v>
      </c>
      <c r="E153" s="39">
        <v>9.8000000000000004E-2</v>
      </c>
      <c r="F153" s="1">
        <v>11.1015794023092</v>
      </c>
      <c r="G153" s="1">
        <v>5.1426376655377002</v>
      </c>
      <c r="H153" s="1">
        <v>10.1358983156852</v>
      </c>
      <c r="I153" s="1">
        <v>15.509071514183001</v>
      </c>
      <c r="J153" s="1">
        <v>11.181616514203199</v>
      </c>
    </row>
    <row r="154" spans="1:10" x14ac:dyDescent="0.25">
      <c r="A154" t="s">
        <v>191</v>
      </c>
      <c r="B154" t="s">
        <v>24</v>
      </c>
      <c r="C154" t="s">
        <v>82</v>
      </c>
      <c r="D154">
        <v>150</v>
      </c>
      <c r="E154" s="39">
        <v>6.3E-2</v>
      </c>
      <c r="F154" s="1">
        <v>12.0947642453956</v>
      </c>
      <c r="G154" s="1">
        <v>6.8540920811961703</v>
      </c>
      <c r="H154" s="1">
        <v>11.9254944273736</v>
      </c>
      <c r="I154" s="1">
        <v>17.030726628961201</v>
      </c>
      <c r="J154" s="1">
        <v>12.2117400060149</v>
      </c>
    </row>
    <row r="155" spans="1:10" x14ac:dyDescent="0.25">
      <c r="A155" t="s">
        <v>191</v>
      </c>
      <c r="B155" t="s">
        <v>24</v>
      </c>
      <c r="C155" t="s">
        <v>83</v>
      </c>
      <c r="D155">
        <v>118</v>
      </c>
      <c r="E155" s="39">
        <v>0.05</v>
      </c>
      <c r="F155" s="1">
        <v>8.3841797941141394</v>
      </c>
      <c r="G155" s="1">
        <v>2.6291253734948001</v>
      </c>
      <c r="H155" s="1">
        <v>6.4593766951730096</v>
      </c>
      <c r="I155" s="1">
        <v>12.645570116114399</v>
      </c>
      <c r="J155" s="1">
        <v>6.6954309526381302</v>
      </c>
    </row>
    <row r="156" spans="1:10" x14ac:dyDescent="0.25">
      <c r="A156" t="s">
        <v>191</v>
      </c>
      <c r="B156" t="s">
        <v>25</v>
      </c>
      <c r="C156" t="s">
        <v>87</v>
      </c>
      <c r="D156">
        <v>37</v>
      </c>
      <c r="E156" s="39">
        <v>0.30299999999999999</v>
      </c>
      <c r="F156" s="1">
        <v>4.1601309142343004</v>
      </c>
      <c r="H156" s="1">
        <v>4.0923076923076902</v>
      </c>
      <c r="J156" s="1">
        <v>4.2197132616487503</v>
      </c>
    </row>
    <row r="157" spans="1:10" x14ac:dyDescent="0.25">
      <c r="A157" t="s">
        <v>191</v>
      </c>
      <c r="B157" t="s">
        <v>25</v>
      </c>
      <c r="C157" t="s">
        <v>86</v>
      </c>
      <c r="D157">
        <v>62</v>
      </c>
      <c r="E157" s="39">
        <v>0.50800000000000001</v>
      </c>
      <c r="F157" s="1">
        <v>4.2493009065534002</v>
      </c>
      <c r="G157" s="1">
        <v>1.9651128192412599</v>
      </c>
      <c r="H157" s="1">
        <v>3.5306490384615401</v>
      </c>
      <c r="I157" s="1">
        <v>5.50112781954887</v>
      </c>
      <c r="J157" s="1">
        <v>4.2007210264022898</v>
      </c>
    </row>
    <row r="158" spans="1:10" x14ac:dyDescent="0.25">
      <c r="A158" t="s">
        <v>191</v>
      </c>
      <c r="B158" t="s">
        <v>25</v>
      </c>
      <c r="C158" t="s">
        <v>91</v>
      </c>
      <c r="D158">
        <v>23</v>
      </c>
      <c r="E158" s="39">
        <v>0.189</v>
      </c>
      <c r="F158" s="1">
        <v>3.4985347278877699</v>
      </c>
      <c r="H158" s="1">
        <v>2.6275269797841601</v>
      </c>
      <c r="J158" s="1">
        <v>2.3337164406931801</v>
      </c>
    </row>
    <row r="159" spans="1:10" x14ac:dyDescent="0.25">
      <c r="A159" t="s">
        <v>191</v>
      </c>
      <c r="B159" t="s">
        <v>26</v>
      </c>
      <c r="C159" t="s">
        <v>84</v>
      </c>
      <c r="D159">
        <v>184</v>
      </c>
      <c r="E159" s="39">
        <v>0.01</v>
      </c>
      <c r="F159" s="1">
        <v>9.2665660116921096</v>
      </c>
      <c r="G159" s="1">
        <v>2.5714491086831499</v>
      </c>
      <c r="H159" s="1">
        <v>9.4205555555555591</v>
      </c>
      <c r="I159" s="1">
        <v>14.0954407294833</v>
      </c>
      <c r="J159" s="1">
        <v>9.0930068946109497</v>
      </c>
    </row>
    <row r="160" spans="1:10" x14ac:dyDescent="0.25">
      <c r="A160" t="s">
        <v>191</v>
      </c>
      <c r="B160" t="s">
        <v>26</v>
      </c>
      <c r="C160" t="s">
        <v>85</v>
      </c>
      <c r="D160">
        <v>939</v>
      </c>
      <c r="E160" s="39">
        <v>4.9000000000000002E-2</v>
      </c>
      <c r="F160" s="1">
        <v>9.8135333321267098</v>
      </c>
      <c r="G160" s="1">
        <v>4.9140350877193004</v>
      </c>
      <c r="H160" s="1">
        <v>8.8539325842696606</v>
      </c>
      <c r="I160" s="1">
        <v>14.2321428571429</v>
      </c>
      <c r="J160" s="1">
        <v>9.7300448555428591</v>
      </c>
    </row>
    <row r="161" spans="1:10" x14ac:dyDescent="0.25">
      <c r="A161" t="s">
        <v>191</v>
      </c>
      <c r="B161" t="s">
        <v>26</v>
      </c>
      <c r="C161" t="s">
        <v>86</v>
      </c>
      <c r="D161">
        <v>4028</v>
      </c>
      <c r="E161" s="39">
        <v>0.20899999999999999</v>
      </c>
      <c r="F161" s="1">
        <v>8.5878985535218693</v>
      </c>
      <c r="G161" s="1">
        <v>4.20219403776355</v>
      </c>
      <c r="H161" s="1">
        <v>7.7808335295502697</v>
      </c>
      <c r="I161" s="1">
        <v>11.872241512345701</v>
      </c>
      <c r="J161" s="1">
        <v>8.5868206574554407</v>
      </c>
    </row>
    <row r="162" spans="1:10" x14ac:dyDescent="0.25">
      <c r="A162" t="s">
        <v>191</v>
      </c>
      <c r="B162" t="s">
        <v>26</v>
      </c>
      <c r="C162" t="s">
        <v>80</v>
      </c>
      <c r="D162">
        <v>4453</v>
      </c>
      <c r="E162" s="39">
        <v>0.23100000000000001</v>
      </c>
      <c r="F162" s="1">
        <v>8.3357674329284599</v>
      </c>
      <c r="G162" s="1">
        <v>4.6644880174291901</v>
      </c>
      <c r="H162" s="1">
        <v>7.6715328467153299</v>
      </c>
      <c r="I162" s="1">
        <v>11.2210065645514</v>
      </c>
      <c r="J162" s="1">
        <v>8.32872409587082</v>
      </c>
    </row>
    <row r="163" spans="1:10" x14ac:dyDescent="0.25">
      <c r="A163" t="s">
        <v>191</v>
      </c>
      <c r="B163" t="s">
        <v>26</v>
      </c>
      <c r="C163" t="s">
        <v>81</v>
      </c>
      <c r="D163">
        <v>3935</v>
      </c>
      <c r="E163" s="39">
        <v>0.20499999999999999</v>
      </c>
      <c r="F163" s="1">
        <v>7.77787857922449</v>
      </c>
      <c r="G163" s="1">
        <v>4.4965780650109197</v>
      </c>
      <c r="H163" s="1">
        <v>7.1396396396396398</v>
      </c>
      <c r="I163" s="1">
        <v>10.550610740224499</v>
      </c>
      <c r="J163" s="1">
        <v>7.7240447989952301</v>
      </c>
    </row>
    <row r="164" spans="1:10" x14ac:dyDescent="0.25">
      <c r="A164" t="s">
        <v>191</v>
      </c>
      <c r="B164" t="s">
        <v>26</v>
      </c>
      <c r="C164" t="s">
        <v>76</v>
      </c>
      <c r="D164">
        <v>3462</v>
      </c>
      <c r="E164" s="39">
        <v>0.18</v>
      </c>
      <c r="F164" s="1">
        <v>7.1556257547076303</v>
      </c>
      <c r="G164" s="1">
        <v>4.0634579416132102</v>
      </c>
      <c r="H164" s="1">
        <v>6.5981783479896796</v>
      </c>
      <c r="I164" s="1">
        <v>9.4724559354113698</v>
      </c>
      <c r="J164" s="1">
        <v>7.1521075914714398</v>
      </c>
    </row>
    <row r="165" spans="1:10" x14ac:dyDescent="0.25">
      <c r="A165" t="s">
        <v>191</v>
      </c>
      <c r="B165" t="s">
        <v>26</v>
      </c>
      <c r="C165" t="s">
        <v>77</v>
      </c>
      <c r="D165">
        <v>1386</v>
      </c>
      <c r="E165" s="39">
        <v>7.1999999999999995E-2</v>
      </c>
      <c r="F165" s="1">
        <v>6.33869348396032</v>
      </c>
      <c r="G165" s="1">
        <v>3.44558364836222</v>
      </c>
      <c r="H165" s="1">
        <v>5.9588461422366503</v>
      </c>
      <c r="I165" s="1">
        <v>8.5042767408898303</v>
      </c>
      <c r="J165" s="1">
        <v>6.2626177875036397</v>
      </c>
    </row>
    <row r="166" spans="1:10" x14ac:dyDescent="0.25">
      <c r="A166" t="s">
        <v>191</v>
      </c>
      <c r="B166" t="s">
        <v>26</v>
      </c>
      <c r="C166" t="s">
        <v>82</v>
      </c>
      <c r="D166">
        <v>591</v>
      </c>
      <c r="E166" s="39">
        <v>3.1E-2</v>
      </c>
      <c r="F166" s="1">
        <v>5.4112114392250703</v>
      </c>
      <c r="G166" s="1">
        <v>2.3788339488861499</v>
      </c>
      <c r="H166" s="1">
        <v>4.7257276396855703</v>
      </c>
      <c r="I166" s="1">
        <v>7.5464211102888799</v>
      </c>
      <c r="J166" s="1">
        <v>5.3389698759172903</v>
      </c>
    </row>
    <row r="167" spans="1:10" x14ac:dyDescent="0.25">
      <c r="A167" t="s">
        <v>191</v>
      </c>
      <c r="B167" t="s">
        <v>26</v>
      </c>
      <c r="C167" t="s">
        <v>83</v>
      </c>
      <c r="D167">
        <v>261</v>
      </c>
      <c r="E167" s="39">
        <v>1.4E-2</v>
      </c>
      <c r="F167" s="1">
        <v>3.7385034203111198</v>
      </c>
      <c r="G167" s="1">
        <v>0.98044788975021502</v>
      </c>
      <c r="H167" s="1">
        <v>3.0976194041024101</v>
      </c>
      <c r="I167" s="1">
        <v>5.4209291412482399</v>
      </c>
      <c r="J167" s="1">
        <v>3.0477003941460099</v>
      </c>
    </row>
    <row r="168" spans="1:10" x14ac:dyDescent="0.25">
      <c r="A168" t="s">
        <v>191</v>
      </c>
      <c r="B168" t="s">
        <v>27</v>
      </c>
      <c r="C168" t="s">
        <v>87</v>
      </c>
      <c r="D168">
        <v>24</v>
      </c>
      <c r="E168" s="39">
        <v>1.6E-2</v>
      </c>
      <c r="F168" s="1">
        <v>12.763371828413201</v>
      </c>
      <c r="H168" s="1">
        <v>11.875195968645</v>
      </c>
      <c r="J168" s="1">
        <v>12.6740881099005</v>
      </c>
    </row>
    <row r="169" spans="1:10" x14ac:dyDescent="0.25">
      <c r="A169" t="s">
        <v>191</v>
      </c>
      <c r="B169" t="s">
        <v>27</v>
      </c>
      <c r="C169" t="s">
        <v>86</v>
      </c>
      <c r="D169">
        <v>252</v>
      </c>
      <c r="E169" s="39">
        <v>0.17100000000000001</v>
      </c>
      <c r="F169" s="1">
        <v>12.434590806680999</v>
      </c>
      <c r="G169" s="1">
        <v>8.2194602886526695</v>
      </c>
      <c r="H169" s="1">
        <v>11.256598360655699</v>
      </c>
      <c r="I169" s="1">
        <v>15.254018385877799</v>
      </c>
      <c r="J169" s="1">
        <v>12.268299623500599</v>
      </c>
    </row>
    <row r="170" spans="1:10" x14ac:dyDescent="0.25">
      <c r="A170" t="s">
        <v>191</v>
      </c>
      <c r="B170" t="s">
        <v>27</v>
      </c>
      <c r="C170" t="s">
        <v>80</v>
      </c>
      <c r="D170">
        <v>446</v>
      </c>
      <c r="E170" s="39">
        <v>0.30199999999999999</v>
      </c>
      <c r="F170" s="1">
        <v>11.526902866789801</v>
      </c>
      <c r="G170" s="1">
        <v>7.6302701271186404</v>
      </c>
      <c r="H170" s="1">
        <v>10.7720130903305</v>
      </c>
      <c r="I170" s="1">
        <v>14.5146355685131</v>
      </c>
      <c r="J170" s="1">
        <v>11.454445393415201</v>
      </c>
    </row>
    <row r="171" spans="1:10" x14ac:dyDescent="0.25">
      <c r="A171" t="s">
        <v>191</v>
      </c>
      <c r="B171" t="s">
        <v>27</v>
      </c>
      <c r="C171" t="s">
        <v>81</v>
      </c>
      <c r="D171">
        <v>509</v>
      </c>
      <c r="E171" s="39">
        <v>0.34499999999999997</v>
      </c>
      <c r="F171" s="1">
        <v>10.590393464836801</v>
      </c>
      <c r="G171" s="1">
        <v>7.0975903614457803</v>
      </c>
      <c r="H171" s="1">
        <v>10.125277161862501</v>
      </c>
      <c r="I171" s="1">
        <v>13.4403973509934</v>
      </c>
      <c r="J171" s="1">
        <v>10.508981815816901</v>
      </c>
    </row>
    <row r="172" spans="1:10" x14ac:dyDescent="0.25">
      <c r="A172" t="s">
        <v>191</v>
      </c>
      <c r="B172" t="s">
        <v>27</v>
      </c>
      <c r="C172" t="s">
        <v>76</v>
      </c>
      <c r="D172">
        <v>213</v>
      </c>
      <c r="E172" s="39">
        <v>0.14399999999999999</v>
      </c>
      <c r="F172" s="1">
        <v>8.5049090555238909</v>
      </c>
      <c r="G172" s="1">
        <v>4.8877338877338898</v>
      </c>
      <c r="H172" s="1">
        <v>7.7224975222993102</v>
      </c>
      <c r="I172" s="1">
        <v>11.0912969283276</v>
      </c>
      <c r="J172" s="1">
        <v>8.1631810988017204</v>
      </c>
    </row>
    <row r="173" spans="1:10" x14ac:dyDescent="0.25">
      <c r="A173" t="s">
        <v>191</v>
      </c>
      <c r="B173" t="s">
        <v>27</v>
      </c>
      <c r="C173" t="s">
        <v>90</v>
      </c>
      <c r="D173">
        <v>33</v>
      </c>
      <c r="E173" s="39">
        <v>2.1999999999999999E-2</v>
      </c>
      <c r="F173" s="1">
        <v>5.2959466149678001</v>
      </c>
      <c r="H173" s="1">
        <v>4.18201219512195</v>
      </c>
      <c r="J173" s="1">
        <v>5.5373527208574602</v>
      </c>
    </row>
    <row r="174" spans="1:10" x14ac:dyDescent="0.25">
      <c r="A174" t="s">
        <v>191</v>
      </c>
      <c r="B174" t="s">
        <v>28</v>
      </c>
      <c r="C174" t="s">
        <v>92</v>
      </c>
      <c r="D174">
        <v>15</v>
      </c>
      <c r="E174" s="39">
        <v>0.17599999999999999</v>
      </c>
      <c r="F174" s="1">
        <v>7.7743040012397397</v>
      </c>
      <c r="J174" s="1">
        <v>9.7089382543291904</v>
      </c>
    </row>
    <row r="175" spans="1:10" x14ac:dyDescent="0.25">
      <c r="A175" t="s">
        <v>191</v>
      </c>
      <c r="B175" t="s">
        <v>28</v>
      </c>
      <c r="C175" t="s">
        <v>77</v>
      </c>
      <c r="D175">
        <v>16</v>
      </c>
      <c r="E175" s="39">
        <v>0.188</v>
      </c>
      <c r="F175" s="1">
        <v>3.3862756649564898</v>
      </c>
      <c r="J175" s="1">
        <v>3.35460453425496</v>
      </c>
    </row>
    <row r="176" spans="1:10" x14ac:dyDescent="0.25">
      <c r="A176" t="s">
        <v>191</v>
      </c>
      <c r="B176" t="s">
        <v>28</v>
      </c>
      <c r="C176" t="s">
        <v>82</v>
      </c>
      <c r="D176">
        <v>25</v>
      </c>
      <c r="E176" s="39">
        <v>0.29399999999999998</v>
      </c>
      <c r="F176" s="1">
        <v>2.9473836982242201</v>
      </c>
      <c r="H176" s="1">
        <v>1.3672069825436399</v>
      </c>
      <c r="J176" s="1">
        <v>2.9733855613650602</v>
      </c>
    </row>
    <row r="177" spans="1:10" x14ac:dyDescent="0.25">
      <c r="A177" t="s">
        <v>191</v>
      </c>
      <c r="B177" t="s">
        <v>28</v>
      </c>
      <c r="C177" t="s">
        <v>83</v>
      </c>
      <c r="D177">
        <v>29</v>
      </c>
      <c r="E177" s="39">
        <v>0.34100000000000003</v>
      </c>
      <c r="F177" s="1">
        <v>2.9345814271367199</v>
      </c>
      <c r="H177" s="1">
        <v>0.57435617186966303</v>
      </c>
      <c r="J177" s="1">
        <v>2.8153742604977001</v>
      </c>
    </row>
    <row r="178" spans="1:10" x14ac:dyDescent="0.25">
      <c r="A178" t="s">
        <v>191</v>
      </c>
      <c r="B178" t="s">
        <v>30</v>
      </c>
      <c r="C178" t="s">
        <v>87</v>
      </c>
      <c r="D178">
        <v>80</v>
      </c>
      <c r="E178" s="39">
        <v>5.0000000000000001E-3</v>
      </c>
      <c r="F178" s="1">
        <v>12.0917885708686</v>
      </c>
      <c r="G178" s="1">
        <v>7.76212121212121</v>
      </c>
      <c r="H178" s="1">
        <v>11.7358284883721</v>
      </c>
      <c r="I178" s="1">
        <v>17.486827033218798</v>
      </c>
      <c r="J178" s="1">
        <v>12.060991857883</v>
      </c>
    </row>
    <row r="179" spans="1:10" x14ac:dyDescent="0.25">
      <c r="A179" t="s">
        <v>191</v>
      </c>
      <c r="B179" t="s">
        <v>30</v>
      </c>
      <c r="C179" t="s">
        <v>86</v>
      </c>
      <c r="D179">
        <v>3414</v>
      </c>
      <c r="E179" s="39">
        <v>0.19600000000000001</v>
      </c>
      <c r="F179" s="1">
        <v>10.017311956385299</v>
      </c>
      <c r="G179" s="1">
        <v>6.5077088746068599</v>
      </c>
      <c r="H179" s="1">
        <v>9.2095507515622401</v>
      </c>
      <c r="I179" s="1">
        <v>12.942478078187801</v>
      </c>
      <c r="J179" s="1">
        <v>9.9105880590306406</v>
      </c>
    </row>
    <row r="180" spans="1:10" x14ac:dyDescent="0.25">
      <c r="A180" t="s">
        <v>191</v>
      </c>
      <c r="B180" t="s">
        <v>30</v>
      </c>
      <c r="C180" t="s">
        <v>80</v>
      </c>
      <c r="D180">
        <v>7166</v>
      </c>
      <c r="E180" s="39">
        <v>0.41099999999999998</v>
      </c>
      <c r="F180" s="1">
        <v>8.5502493749298392</v>
      </c>
      <c r="G180" s="1">
        <v>5.4279630698935497</v>
      </c>
      <c r="H180" s="1">
        <v>7.9813982213438699</v>
      </c>
      <c r="I180" s="1">
        <v>10.911111111111101</v>
      </c>
      <c r="J180" s="1">
        <v>8.4824388675953006</v>
      </c>
    </row>
    <row r="181" spans="1:10" x14ac:dyDescent="0.25">
      <c r="A181" t="s">
        <v>191</v>
      </c>
      <c r="B181" t="s">
        <v>30</v>
      </c>
      <c r="C181" t="s">
        <v>81</v>
      </c>
      <c r="D181">
        <v>4784</v>
      </c>
      <c r="E181" s="39">
        <v>0.27500000000000002</v>
      </c>
      <c r="F181" s="1">
        <v>6.8995946779475199</v>
      </c>
      <c r="G181" s="1">
        <v>4.15510463406165</v>
      </c>
      <c r="H181" s="1">
        <v>6.4719716511171796</v>
      </c>
      <c r="I181" s="1">
        <v>9.0131176256865508</v>
      </c>
      <c r="J181" s="1">
        <v>6.8025637075154801</v>
      </c>
    </row>
    <row r="182" spans="1:10" x14ac:dyDescent="0.25">
      <c r="A182" t="s">
        <v>191</v>
      </c>
      <c r="B182" t="s">
        <v>30</v>
      </c>
      <c r="C182" t="s">
        <v>76</v>
      </c>
      <c r="D182">
        <v>1647</v>
      </c>
      <c r="E182" s="39">
        <v>9.5000000000000001E-2</v>
      </c>
      <c r="F182" s="1">
        <v>5.33738180882861</v>
      </c>
      <c r="G182" s="1">
        <v>2.5704507670616001</v>
      </c>
      <c r="H182" s="1">
        <v>4.5794663573085801</v>
      </c>
      <c r="I182" s="1">
        <v>6.9900211720867196</v>
      </c>
      <c r="J182" s="1">
        <v>5.24713661340712</v>
      </c>
    </row>
    <row r="183" spans="1:10" x14ac:dyDescent="0.25">
      <c r="A183" t="s">
        <v>191</v>
      </c>
      <c r="B183" t="s">
        <v>30</v>
      </c>
      <c r="C183" t="s">
        <v>77</v>
      </c>
      <c r="D183">
        <v>231</v>
      </c>
      <c r="E183" s="39">
        <v>1.2999999999999999E-2</v>
      </c>
      <c r="F183" s="1">
        <v>4.4159558494099</v>
      </c>
      <c r="G183" s="1">
        <v>1.50754547426809</v>
      </c>
      <c r="H183" s="1">
        <v>3.1175821142699398</v>
      </c>
      <c r="I183" s="1">
        <v>5.8134792050979103</v>
      </c>
      <c r="J183" s="1">
        <v>4.3929914006115398</v>
      </c>
    </row>
    <row r="184" spans="1:10" x14ac:dyDescent="0.25">
      <c r="A184" t="s">
        <v>191</v>
      </c>
      <c r="B184" t="s">
        <v>30</v>
      </c>
      <c r="C184" t="s">
        <v>82</v>
      </c>
      <c r="D184">
        <v>66</v>
      </c>
      <c r="E184" s="39">
        <v>4.0000000000000001E-3</v>
      </c>
      <c r="F184" s="1">
        <v>5.1853646763138599</v>
      </c>
      <c r="G184" s="1">
        <v>1.52181774701281</v>
      </c>
      <c r="H184" s="1">
        <v>4.15776131637499</v>
      </c>
      <c r="I184" s="1">
        <v>7.24534233683704</v>
      </c>
      <c r="J184" s="1">
        <v>5.0389775839423603</v>
      </c>
    </row>
    <row r="185" spans="1:10" x14ac:dyDescent="0.25">
      <c r="A185" t="s">
        <v>191</v>
      </c>
      <c r="B185" t="s">
        <v>30</v>
      </c>
      <c r="C185" t="s">
        <v>83</v>
      </c>
      <c r="D185">
        <v>40</v>
      </c>
      <c r="E185" s="39">
        <v>2E-3</v>
      </c>
      <c r="F185" s="1">
        <v>2.4644758811716501</v>
      </c>
      <c r="G185" s="1">
        <v>0.62692680662715705</v>
      </c>
      <c r="H185" s="1">
        <v>1.44743876743781</v>
      </c>
      <c r="I185" s="1">
        <v>3.4153327612997399</v>
      </c>
      <c r="J185" s="1">
        <v>2.5414254132013898</v>
      </c>
    </row>
    <row r="186" spans="1:10" x14ac:dyDescent="0.25">
      <c r="A186" t="s">
        <v>191</v>
      </c>
      <c r="B186" t="s">
        <v>31</v>
      </c>
      <c r="C186" t="s">
        <v>87</v>
      </c>
      <c r="D186">
        <v>33</v>
      </c>
      <c r="E186" s="39">
        <v>5.0000000000000001E-3</v>
      </c>
      <c r="F186" s="1">
        <v>18.507295163351799</v>
      </c>
      <c r="H186" s="1">
        <v>18.6111111111111</v>
      </c>
      <c r="J186" s="1">
        <v>17.992918374953401</v>
      </c>
    </row>
    <row r="187" spans="1:10" x14ac:dyDescent="0.25">
      <c r="A187" t="s">
        <v>191</v>
      </c>
      <c r="B187" t="s">
        <v>31</v>
      </c>
      <c r="C187" t="s">
        <v>86</v>
      </c>
      <c r="D187">
        <v>1385</v>
      </c>
      <c r="E187" s="39">
        <v>0.222</v>
      </c>
      <c r="F187" s="1">
        <v>14.8838866542483</v>
      </c>
      <c r="G187" s="1">
        <v>7.7592592592592604</v>
      </c>
      <c r="H187" s="1">
        <v>12.3621621621622</v>
      </c>
      <c r="I187" s="1">
        <v>19.504424778761098</v>
      </c>
      <c r="J187" s="1">
        <v>14.670182906694601</v>
      </c>
    </row>
    <row r="188" spans="1:10" x14ac:dyDescent="0.25">
      <c r="A188" t="s">
        <v>191</v>
      </c>
      <c r="B188" t="s">
        <v>31</v>
      </c>
      <c r="C188" t="s">
        <v>80</v>
      </c>
      <c r="D188">
        <v>3194</v>
      </c>
      <c r="E188" s="39">
        <v>0.51100000000000001</v>
      </c>
      <c r="F188" s="1">
        <v>12.340931368422901</v>
      </c>
      <c r="G188" s="1">
        <v>6.6851546096583299</v>
      </c>
      <c r="H188" s="1">
        <v>10.2415416350168</v>
      </c>
      <c r="I188" s="1">
        <v>15.6481592268753</v>
      </c>
      <c r="J188" s="1">
        <v>12.184950934104201</v>
      </c>
    </row>
    <row r="189" spans="1:10" x14ac:dyDescent="0.25">
      <c r="A189" t="s">
        <v>191</v>
      </c>
      <c r="B189" t="s">
        <v>31</v>
      </c>
      <c r="C189" t="s">
        <v>81</v>
      </c>
      <c r="D189">
        <v>1352</v>
      </c>
      <c r="E189" s="39">
        <v>0.216</v>
      </c>
      <c r="F189" s="1">
        <v>10.732303057419401</v>
      </c>
      <c r="G189" s="1">
        <v>5.5130254172989401</v>
      </c>
      <c r="H189" s="1">
        <v>8.7986068111455094</v>
      </c>
      <c r="I189" s="1">
        <v>13.6444719327235</v>
      </c>
      <c r="J189" s="1">
        <v>10.588201768788499</v>
      </c>
    </row>
    <row r="190" spans="1:10" x14ac:dyDescent="0.25">
      <c r="A190" t="s">
        <v>191</v>
      </c>
      <c r="B190" t="s">
        <v>31</v>
      </c>
      <c r="C190" t="s">
        <v>76</v>
      </c>
      <c r="D190">
        <v>250</v>
      </c>
      <c r="E190" s="39">
        <v>0.04</v>
      </c>
      <c r="F190" s="1">
        <v>7.9301382004908101</v>
      </c>
      <c r="G190" s="1">
        <v>3.5421573271179101</v>
      </c>
      <c r="H190" s="1">
        <v>6.4706061160959498</v>
      </c>
      <c r="I190" s="1">
        <v>10.7908847966954</v>
      </c>
      <c r="J190" s="1">
        <v>7.8245411464723</v>
      </c>
    </row>
    <row r="191" spans="1:10" x14ac:dyDescent="0.25">
      <c r="A191" t="s">
        <v>191</v>
      </c>
      <c r="B191" t="s">
        <v>31</v>
      </c>
      <c r="C191" t="s">
        <v>90</v>
      </c>
      <c r="D191">
        <v>31</v>
      </c>
      <c r="E191" s="39">
        <v>5.0000000000000001E-3</v>
      </c>
      <c r="F191" s="1">
        <v>4.5435609637357004</v>
      </c>
      <c r="H191" s="1">
        <v>2.8337522441651699</v>
      </c>
      <c r="J191" s="1">
        <v>4.6772700935353004</v>
      </c>
    </row>
    <row r="192" spans="1:10" x14ac:dyDescent="0.25">
      <c r="A192" t="s">
        <v>191</v>
      </c>
      <c r="B192" t="s">
        <v>32</v>
      </c>
      <c r="C192" t="s">
        <v>84</v>
      </c>
      <c r="D192">
        <v>11</v>
      </c>
      <c r="E192" s="39">
        <v>0</v>
      </c>
      <c r="F192" s="1">
        <v>8.8844597424934104</v>
      </c>
      <c r="J192" s="1">
        <v>9.2359550561797796</v>
      </c>
    </row>
    <row r="193" spans="1:10" x14ac:dyDescent="0.25">
      <c r="A193" t="s">
        <v>191</v>
      </c>
      <c r="B193" t="s">
        <v>32</v>
      </c>
      <c r="C193" t="s">
        <v>85</v>
      </c>
      <c r="D193">
        <v>113</v>
      </c>
      <c r="E193" s="39">
        <v>5.0000000000000001E-3</v>
      </c>
      <c r="F193" s="1">
        <v>11.747358981288199</v>
      </c>
      <c r="G193" s="1">
        <v>5.5652173913043503</v>
      </c>
      <c r="H193" s="1">
        <v>10.8541666666667</v>
      </c>
      <c r="I193" s="1">
        <v>17.363636363636399</v>
      </c>
      <c r="J193" s="1">
        <v>11.724406958355299</v>
      </c>
    </row>
    <row r="194" spans="1:10" x14ac:dyDescent="0.25">
      <c r="A194" t="s">
        <v>191</v>
      </c>
      <c r="B194" t="s">
        <v>32</v>
      </c>
      <c r="C194" t="s">
        <v>86</v>
      </c>
      <c r="D194">
        <v>5007</v>
      </c>
      <c r="E194" s="39">
        <v>0.22500000000000001</v>
      </c>
      <c r="F194" s="1">
        <v>10.1917710355774</v>
      </c>
      <c r="G194" s="1">
        <v>6.35577217125382</v>
      </c>
      <c r="H194" s="1">
        <v>9.4133333333333304</v>
      </c>
      <c r="I194" s="1">
        <v>13.240351203772599</v>
      </c>
      <c r="J194" s="1">
        <v>10.0282924027</v>
      </c>
    </row>
    <row r="195" spans="1:10" x14ac:dyDescent="0.25">
      <c r="A195" t="s">
        <v>191</v>
      </c>
      <c r="B195" t="s">
        <v>32</v>
      </c>
      <c r="C195" t="s">
        <v>80</v>
      </c>
      <c r="D195">
        <v>10531</v>
      </c>
      <c r="E195" s="39">
        <v>0.47399999999999998</v>
      </c>
      <c r="F195" s="1">
        <v>8.2548145258380305</v>
      </c>
      <c r="G195" s="1">
        <v>5.0795905165171202</v>
      </c>
      <c r="H195" s="1">
        <v>7.4984423676012497</v>
      </c>
      <c r="I195" s="1">
        <v>10.5889529270647</v>
      </c>
      <c r="J195" s="1">
        <v>8.1663455285110693</v>
      </c>
    </row>
    <row r="196" spans="1:10" x14ac:dyDescent="0.25">
      <c r="A196" t="s">
        <v>191</v>
      </c>
      <c r="B196" t="s">
        <v>32</v>
      </c>
      <c r="C196" t="s">
        <v>81</v>
      </c>
      <c r="D196">
        <v>4947</v>
      </c>
      <c r="E196" s="39">
        <v>0.223</v>
      </c>
      <c r="F196" s="1">
        <v>6.6270495966653202</v>
      </c>
      <c r="G196" s="1">
        <v>3.9816742766621598</v>
      </c>
      <c r="H196" s="1">
        <v>6.0485268630849198</v>
      </c>
      <c r="I196" s="1">
        <v>8.5019821663843391</v>
      </c>
      <c r="J196" s="1">
        <v>6.4924509187830504</v>
      </c>
    </row>
    <row r="197" spans="1:10" x14ac:dyDescent="0.25">
      <c r="A197" t="s">
        <v>191</v>
      </c>
      <c r="B197" t="s">
        <v>32</v>
      </c>
      <c r="C197" t="s">
        <v>76</v>
      </c>
      <c r="D197">
        <v>1463</v>
      </c>
      <c r="E197" s="39">
        <v>6.6000000000000003E-2</v>
      </c>
      <c r="F197" s="1">
        <v>4.5105343289863402</v>
      </c>
      <c r="G197" s="1">
        <v>2.4698704471123598</v>
      </c>
      <c r="H197" s="1">
        <v>3.9991928974979798</v>
      </c>
      <c r="I197" s="1">
        <v>5.7845248297430096</v>
      </c>
      <c r="J197" s="1">
        <v>4.3844019602997504</v>
      </c>
    </row>
    <row r="198" spans="1:10" x14ac:dyDescent="0.25">
      <c r="A198" t="s">
        <v>191</v>
      </c>
      <c r="B198" t="s">
        <v>32</v>
      </c>
      <c r="C198" t="s">
        <v>77</v>
      </c>
      <c r="D198">
        <v>122</v>
      </c>
      <c r="E198" s="39">
        <v>5.0000000000000001E-3</v>
      </c>
      <c r="F198" s="1">
        <v>2.74865218473336</v>
      </c>
      <c r="G198" s="1">
        <v>0.93368597891368899</v>
      </c>
      <c r="H198" s="1">
        <v>1.75384842685878</v>
      </c>
      <c r="I198" s="1">
        <v>3.5153031175909302</v>
      </c>
      <c r="J198" s="1">
        <v>2.6777781874298801</v>
      </c>
    </row>
    <row r="199" spans="1:10" x14ac:dyDescent="0.25">
      <c r="A199" t="s">
        <v>191</v>
      </c>
      <c r="B199" t="s">
        <v>32</v>
      </c>
      <c r="C199" t="s">
        <v>78</v>
      </c>
      <c r="D199">
        <v>23</v>
      </c>
      <c r="E199" s="39">
        <v>1E-3</v>
      </c>
      <c r="F199" s="1">
        <v>1.46000232504536</v>
      </c>
      <c r="H199" s="1">
        <v>0.71972431900229705</v>
      </c>
      <c r="J199" s="1">
        <v>0.97637679453989201</v>
      </c>
    </row>
    <row r="200" spans="1:10" x14ac:dyDescent="0.25">
      <c r="A200" t="s">
        <v>191</v>
      </c>
      <c r="B200" t="s">
        <v>33</v>
      </c>
      <c r="C200" t="s">
        <v>79</v>
      </c>
      <c r="D200">
        <v>196</v>
      </c>
      <c r="E200" s="39">
        <v>7.8E-2</v>
      </c>
      <c r="F200" s="1">
        <v>10.192480829644699</v>
      </c>
      <c r="G200" s="1">
        <v>6.0602609464838597</v>
      </c>
      <c r="H200" s="1">
        <v>9.6221966647498594</v>
      </c>
      <c r="I200" s="1">
        <v>13.021369032583999</v>
      </c>
      <c r="J200" s="1">
        <v>10.014041122263</v>
      </c>
    </row>
    <row r="201" spans="1:10" x14ac:dyDescent="0.25">
      <c r="A201" t="s">
        <v>191</v>
      </c>
      <c r="B201" t="s">
        <v>33</v>
      </c>
      <c r="C201" t="s">
        <v>80</v>
      </c>
      <c r="D201">
        <v>777</v>
      </c>
      <c r="E201" s="39">
        <v>0.311</v>
      </c>
      <c r="F201" s="1">
        <v>9.7218468314287794</v>
      </c>
      <c r="G201" s="1">
        <v>6.1231527093596103</v>
      </c>
      <c r="H201" s="1">
        <v>8.71428571428571</v>
      </c>
      <c r="I201" s="1">
        <v>12.4822695035461</v>
      </c>
      <c r="J201" s="1">
        <v>9.72687781924839</v>
      </c>
    </row>
    <row r="202" spans="1:10" x14ac:dyDescent="0.25">
      <c r="A202" t="s">
        <v>191</v>
      </c>
      <c r="B202" t="s">
        <v>33</v>
      </c>
      <c r="C202" t="s">
        <v>81</v>
      </c>
      <c r="D202">
        <v>973</v>
      </c>
      <c r="E202" s="39">
        <v>0.39</v>
      </c>
      <c r="F202" s="1">
        <v>8.1231759865074498</v>
      </c>
      <c r="G202" s="1">
        <v>4.9076154806491896</v>
      </c>
      <c r="H202" s="1">
        <v>7.3048128342245997</v>
      </c>
      <c r="I202" s="1">
        <v>10.1034482758621</v>
      </c>
      <c r="J202" s="1">
        <v>8.0325474415690792</v>
      </c>
    </row>
    <row r="203" spans="1:10" x14ac:dyDescent="0.25">
      <c r="A203" t="s">
        <v>191</v>
      </c>
      <c r="B203" t="s">
        <v>33</v>
      </c>
      <c r="C203" t="s">
        <v>76</v>
      </c>
      <c r="D203">
        <v>469</v>
      </c>
      <c r="E203" s="39">
        <v>0.188</v>
      </c>
      <c r="F203" s="1">
        <v>7.0351082712111497</v>
      </c>
      <c r="G203" s="1">
        <v>4.1679566563467496</v>
      </c>
      <c r="H203" s="1">
        <v>6.0660660660660701</v>
      </c>
      <c r="I203" s="1">
        <v>8.8634237605238493</v>
      </c>
      <c r="J203" s="1">
        <v>6.8906011009660997</v>
      </c>
    </row>
    <row r="204" spans="1:10" x14ac:dyDescent="0.25">
      <c r="A204" t="s">
        <v>191</v>
      </c>
      <c r="B204" t="s">
        <v>33</v>
      </c>
      <c r="C204" t="s">
        <v>77</v>
      </c>
      <c r="D204">
        <v>59</v>
      </c>
      <c r="E204" s="39">
        <v>2.4E-2</v>
      </c>
      <c r="F204" s="1">
        <v>4.7699932590530398</v>
      </c>
      <c r="G204" s="1">
        <v>1.8363772506442699</v>
      </c>
      <c r="H204" s="1">
        <v>3.4496030791436101</v>
      </c>
      <c r="I204" s="1">
        <v>6.2456300099283899</v>
      </c>
      <c r="J204" s="1">
        <v>4.7815402414594699</v>
      </c>
    </row>
    <row r="205" spans="1:10" x14ac:dyDescent="0.25">
      <c r="A205" t="s">
        <v>191</v>
      </c>
      <c r="B205" t="s">
        <v>33</v>
      </c>
      <c r="C205" t="s">
        <v>78</v>
      </c>
      <c r="D205">
        <v>24</v>
      </c>
      <c r="E205" s="39">
        <v>0.01</v>
      </c>
      <c r="F205" s="1">
        <v>4.7212378487670401</v>
      </c>
      <c r="H205" s="1">
        <v>1.6495608521363001</v>
      </c>
      <c r="J205" s="1">
        <v>2.53124081252346</v>
      </c>
    </row>
    <row r="206" spans="1:10" x14ac:dyDescent="0.25">
      <c r="A206" t="s">
        <v>191</v>
      </c>
      <c r="B206" t="s">
        <v>34</v>
      </c>
      <c r="C206" t="s">
        <v>79</v>
      </c>
      <c r="D206">
        <v>83</v>
      </c>
      <c r="E206" s="39">
        <v>0.31900000000000001</v>
      </c>
      <c r="F206" s="1">
        <v>11.801429308374599</v>
      </c>
      <c r="G206" s="1">
        <v>7.1550896691083601</v>
      </c>
      <c r="H206" s="1">
        <v>10.4384615384615</v>
      </c>
      <c r="I206" s="1">
        <v>16.2808671981334</v>
      </c>
      <c r="J206" s="1">
        <v>11.1328705999008</v>
      </c>
    </row>
    <row r="207" spans="1:10" x14ac:dyDescent="0.25">
      <c r="A207" t="s">
        <v>191</v>
      </c>
      <c r="B207" t="s">
        <v>34</v>
      </c>
      <c r="C207" t="s">
        <v>80</v>
      </c>
      <c r="D207">
        <v>92</v>
      </c>
      <c r="E207" s="39">
        <v>0.35399999999999998</v>
      </c>
      <c r="F207" s="1">
        <v>8.2475404815308906</v>
      </c>
      <c r="G207" s="1">
        <v>5.0455456274468604</v>
      </c>
      <c r="H207" s="1">
        <v>6.7111351139041604</v>
      </c>
      <c r="I207" s="1">
        <v>11.3829301683118</v>
      </c>
      <c r="J207" s="1">
        <v>8.3787515552453495</v>
      </c>
    </row>
    <row r="208" spans="1:10" x14ac:dyDescent="0.25">
      <c r="A208" t="s">
        <v>191</v>
      </c>
      <c r="B208" t="s">
        <v>34</v>
      </c>
      <c r="C208" t="s">
        <v>81</v>
      </c>
      <c r="D208">
        <v>60</v>
      </c>
      <c r="E208" s="39">
        <v>0.23100000000000001</v>
      </c>
      <c r="F208" s="1">
        <v>8.8829759555264793</v>
      </c>
      <c r="G208" s="1">
        <v>6.2366150361119699</v>
      </c>
      <c r="H208" s="1">
        <v>8.3086047365686806</v>
      </c>
      <c r="I208" s="1">
        <v>10.2331399796022</v>
      </c>
      <c r="J208" s="1">
        <v>8.93523832984358</v>
      </c>
    </row>
    <row r="209" spans="1:10" x14ac:dyDescent="0.25">
      <c r="A209" t="s">
        <v>191</v>
      </c>
      <c r="B209" t="s">
        <v>34</v>
      </c>
      <c r="C209" t="s">
        <v>93</v>
      </c>
      <c r="D209">
        <v>25</v>
      </c>
      <c r="E209" s="39">
        <v>9.6000000000000002E-2</v>
      </c>
      <c r="F209" s="1">
        <v>8.9217151615457695</v>
      </c>
      <c r="H209" s="1">
        <v>6.7025641025641001</v>
      </c>
      <c r="J209" s="1">
        <v>8.9037642885297608</v>
      </c>
    </row>
    <row r="210" spans="1:10" x14ac:dyDescent="0.25">
      <c r="A210" t="s">
        <v>191</v>
      </c>
      <c r="B210" t="s">
        <v>35</v>
      </c>
      <c r="C210" t="s">
        <v>75</v>
      </c>
      <c r="D210">
        <v>25</v>
      </c>
      <c r="E210" s="39">
        <v>2.4E-2</v>
      </c>
      <c r="F210" s="1">
        <v>12.545005070957</v>
      </c>
      <c r="H210" s="1">
        <v>9.5162721893491096</v>
      </c>
      <c r="J210" s="1">
        <v>12.3679199612716</v>
      </c>
    </row>
    <row r="211" spans="1:10" x14ac:dyDescent="0.25">
      <c r="A211" t="s">
        <v>191</v>
      </c>
      <c r="B211" t="s">
        <v>35</v>
      </c>
      <c r="C211" t="s">
        <v>76</v>
      </c>
      <c r="D211">
        <v>138</v>
      </c>
      <c r="E211" s="39">
        <v>0.13100000000000001</v>
      </c>
      <c r="F211" s="1">
        <v>11.922133633746</v>
      </c>
      <c r="G211" s="1">
        <v>8.1215652673639198</v>
      </c>
      <c r="H211" s="1">
        <v>11.2457178178517</v>
      </c>
      <c r="I211" s="1">
        <v>14.599570249904</v>
      </c>
      <c r="J211" s="1">
        <v>11.7817035315532</v>
      </c>
    </row>
    <row r="212" spans="1:10" x14ac:dyDescent="0.25">
      <c r="A212" t="s">
        <v>191</v>
      </c>
      <c r="B212" t="s">
        <v>35</v>
      </c>
      <c r="C212" t="s">
        <v>77</v>
      </c>
      <c r="D212">
        <v>270</v>
      </c>
      <c r="E212" s="39">
        <v>0.25600000000000001</v>
      </c>
      <c r="F212" s="1">
        <v>7.8153008129341099</v>
      </c>
      <c r="G212" s="1">
        <v>5.0369035596491996</v>
      </c>
      <c r="H212" s="1">
        <v>7.6039422597685302</v>
      </c>
      <c r="I212" s="1">
        <v>10.0217861025454</v>
      </c>
      <c r="J212" s="1">
        <v>7.7081035227155299</v>
      </c>
    </row>
    <row r="213" spans="1:10" x14ac:dyDescent="0.25">
      <c r="A213" t="s">
        <v>191</v>
      </c>
      <c r="B213" t="s">
        <v>35</v>
      </c>
      <c r="C213" t="s">
        <v>82</v>
      </c>
      <c r="D213">
        <v>400</v>
      </c>
      <c r="E213" s="39">
        <v>0.38</v>
      </c>
      <c r="F213" s="1">
        <v>6.3010072160091504</v>
      </c>
      <c r="G213" s="1">
        <v>3.9508293404897601</v>
      </c>
      <c r="H213" s="1">
        <v>6.1851610887776296</v>
      </c>
      <c r="I213" s="1">
        <v>8.7102267204205504</v>
      </c>
      <c r="J213" s="1">
        <v>6.2607650417835901</v>
      </c>
    </row>
    <row r="214" spans="1:10" x14ac:dyDescent="0.25">
      <c r="A214" t="s">
        <v>191</v>
      </c>
      <c r="B214" t="s">
        <v>35</v>
      </c>
      <c r="C214" t="s">
        <v>83</v>
      </c>
      <c r="D214">
        <v>221</v>
      </c>
      <c r="E214" s="39">
        <v>0.21</v>
      </c>
      <c r="F214" s="1">
        <v>4.8126096535896998</v>
      </c>
      <c r="G214" s="1">
        <v>1.9162616822429901</v>
      </c>
      <c r="H214" s="1">
        <v>4.6836391690086501</v>
      </c>
      <c r="I214" s="1">
        <v>6.8327827438787399</v>
      </c>
      <c r="J214" s="1">
        <v>4.3898494363636704</v>
      </c>
    </row>
    <row r="215" spans="1:10" x14ac:dyDescent="0.25">
      <c r="A215" t="s">
        <v>191</v>
      </c>
      <c r="B215" t="s">
        <v>37</v>
      </c>
      <c r="C215" t="s">
        <v>87</v>
      </c>
      <c r="D215">
        <v>28</v>
      </c>
      <c r="E215" s="39">
        <v>0.121</v>
      </c>
      <c r="F215" s="1">
        <v>27.8587244795368</v>
      </c>
      <c r="H215" s="1">
        <v>14.368315018315</v>
      </c>
      <c r="J215" s="1">
        <v>22.553815058110199</v>
      </c>
    </row>
    <row r="216" spans="1:10" x14ac:dyDescent="0.25">
      <c r="A216" t="s">
        <v>191</v>
      </c>
      <c r="B216" t="s">
        <v>37</v>
      </c>
      <c r="C216" t="s">
        <v>86</v>
      </c>
      <c r="D216">
        <v>71</v>
      </c>
      <c r="E216" s="39">
        <v>0.30599999999999999</v>
      </c>
      <c r="F216" s="1">
        <v>19.977552405959401</v>
      </c>
      <c r="G216" s="1">
        <v>8.5855903108907103</v>
      </c>
      <c r="H216" s="1">
        <v>15.75</v>
      </c>
      <c r="I216" s="1">
        <v>24.627525252525299</v>
      </c>
      <c r="J216" s="1">
        <v>20.138541323674701</v>
      </c>
    </row>
    <row r="217" spans="1:10" x14ac:dyDescent="0.25">
      <c r="A217" t="s">
        <v>191</v>
      </c>
      <c r="B217" t="s">
        <v>37</v>
      </c>
      <c r="C217" t="s">
        <v>80</v>
      </c>
      <c r="D217">
        <v>54</v>
      </c>
      <c r="E217" s="39">
        <v>0.23300000000000001</v>
      </c>
      <c r="F217" s="1">
        <v>17.603011942998702</v>
      </c>
      <c r="G217" s="1">
        <v>5.2289611548760098</v>
      </c>
      <c r="H217" s="1">
        <v>12.7958942640911</v>
      </c>
      <c r="I217" s="1">
        <v>22.023824012363601</v>
      </c>
      <c r="J217" s="1">
        <v>18.8497253327699</v>
      </c>
    </row>
    <row r="218" spans="1:10" x14ac:dyDescent="0.25">
      <c r="A218" t="s">
        <v>191</v>
      </c>
      <c r="B218" t="s">
        <v>37</v>
      </c>
      <c r="C218" t="s">
        <v>81</v>
      </c>
      <c r="D218">
        <v>35</v>
      </c>
      <c r="E218" s="39">
        <v>0.151</v>
      </c>
      <c r="F218" s="1">
        <v>9.1206571598377195</v>
      </c>
      <c r="H218" s="1">
        <v>5.4510067114094003</v>
      </c>
      <c r="J218" s="1">
        <v>8.1645852286824905</v>
      </c>
    </row>
    <row r="219" spans="1:10" x14ac:dyDescent="0.25">
      <c r="A219" t="s">
        <v>191</v>
      </c>
      <c r="B219" t="s">
        <v>37</v>
      </c>
      <c r="C219" t="s">
        <v>76</v>
      </c>
      <c r="D219">
        <v>25</v>
      </c>
      <c r="E219" s="39">
        <v>0.108</v>
      </c>
      <c r="F219" s="1">
        <v>6.98804634119396</v>
      </c>
      <c r="H219" s="1">
        <v>3.5331578947368398</v>
      </c>
      <c r="J219" s="1">
        <v>6.2228747126118398</v>
      </c>
    </row>
    <row r="220" spans="1:10" x14ac:dyDescent="0.25">
      <c r="A220" t="s">
        <v>191</v>
      </c>
      <c r="B220" t="s">
        <v>37</v>
      </c>
      <c r="C220" t="s">
        <v>90</v>
      </c>
      <c r="D220">
        <v>19</v>
      </c>
      <c r="E220" s="39">
        <v>8.2000000000000003E-2</v>
      </c>
      <c r="F220" s="1">
        <v>1.56988780769669</v>
      </c>
      <c r="J220" s="1">
        <v>1.4148675237864199</v>
      </c>
    </row>
    <row r="221" spans="1:10" x14ac:dyDescent="0.25">
      <c r="A221" t="s">
        <v>191</v>
      </c>
      <c r="B221" t="s">
        <v>38</v>
      </c>
      <c r="C221" t="s">
        <v>84</v>
      </c>
      <c r="D221">
        <v>34</v>
      </c>
      <c r="E221" s="39">
        <v>2.1999999999999999E-2</v>
      </c>
      <c r="F221" s="1">
        <v>26.622523429530698</v>
      </c>
      <c r="H221" s="1">
        <v>22.041729323308299</v>
      </c>
      <c r="J221" s="1">
        <v>25.850199203187302</v>
      </c>
    </row>
    <row r="222" spans="1:10" x14ac:dyDescent="0.25">
      <c r="A222" t="s">
        <v>191</v>
      </c>
      <c r="B222" t="s">
        <v>38</v>
      </c>
      <c r="C222" t="s">
        <v>85</v>
      </c>
      <c r="D222">
        <v>111</v>
      </c>
      <c r="E222" s="39">
        <v>7.0999999999999994E-2</v>
      </c>
      <c r="F222" s="1">
        <v>15.238481561045401</v>
      </c>
      <c r="G222" s="1">
        <v>6.66713483146067</v>
      </c>
      <c r="H222" s="1">
        <v>11</v>
      </c>
      <c r="I222" s="1">
        <v>18.272783143108001</v>
      </c>
      <c r="J222" s="1">
        <v>14.9168544656624</v>
      </c>
    </row>
    <row r="223" spans="1:10" x14ac:dyDescent="0.25">
      <c r="A223" t="s">
        <v>191</v>
      </c>
      <c r="B223" t="s">
        <v>38</v>
      </c>
      <c r="C223" t="s">
        <v>86</v>
      </c>
      <c r="D223">
        <v>448</v>
      </c>
      <c r="E223" s="39">
        <v>0.28799999999999998</v>
      </c>
      <c r="F223" s="1">
        <v>10.113757352556799</v>
      </c>
      <c r="G223" s="1">
        <v>4.0306526806526799</v>
      </c>
      <c r="H223" s="1">
        <v>7.7794547919788801</v>
      </c>
      <c r="I223" s="1">
        <v>12.9336111111111</v>
      </c>
      <c r="J223" s="1">
        <v>9.9396975155842995</v>
      </c>
    </row>
    <row r="224" spans="1:10" x14ac:dyDescent="0.25">
      <c r="A224" t="s">
        <v>191</v>
      </c>
      <c r="B224" t="s">
        <v>38</v>
      </c>
      <c r="C224" t="s">
        <v>80</v>
      </c>
      <c r="D224">
        <v>402</v>
      </c>
      <c r="E224" s="39">
        <v>0.25800000000000001</v>
      </c>
      <c r="F224" s="1">
        <v>9.2876520866007404</v>
      </c>
      <c r="G224" s="1">
        <v>3.9759791278123902</v>
      </c>
      <c r="H224" s="1">
        <v>7.1533706053112596</v>
      </c>
      <c r="I224" s="1">
        <v>11.344407894736801</v>
      </c>
      <c r="J224" s="1">
        <v>9.2704580435526207</v>
      </c>
    </row>
    <row r="225" spans="1:10" x14ac:dyDescent="0.25">
      <c r="A225" t="s">
        <v>191</v>
      </c>
      <c r="B225" t="s">
        <v>38</v>
      </c>
      <c r="C225" t="s">
        <v>81</v>
      </c>
      <c r="D225">
        <v>307</v>
      </c>
      <c r="E225" s="39">
        <v>0.19700000000000001</v>
      </c>
      <c r="F225" s="1">
        <v>7.1269213692496498</v>
      </c>
      <c r="G225" s="1">
        <v>2.7921950818323902</v>
      </c>
      <c r="H225" s="1">
        <v>5.2049780380673498</v>
      </c>
      <c r="I225" s="1">
        <v>8.5129295282469393</v>
      </c>
      <c r="J225" s="1">
        <v>7.0789401162950902</v>
      </c>
    </row>
    <row r="226" spans="1:10" x14ac:dyDescent="0.25">
      <c r="A226" t="s">
        <v>191</v>
      </c>
      <c r="B226" t="s">
        <v>38</v>
      </c>
      <c r="C226" t="s">
        <v>76</v>
      </c>
      <c r="D226">
        <v>167</v>
      </c>
      <c r="E226" s="39">
        <v>0.107</v>
      </c>
      <c r="F226" s="1">
        <v>12.8915879103627</v>
      </c>
      <c r="G226" s="1">
        <v>2.5486166207463601</v>
      </c>
      <c r="H226" s="1">
        <v>5.15472027972028</v>
      </c>
      <c r="I226" s="1">
        <v>12.339282646048099</v>
      </c>
      <c r="J226" s="1">
        <v>13.014284810576999</v>
      </c>
    </row>
    <row r="227" spans="1:10" x14ac:dyDescent="0.25">
      <c r="A227" t="s">
        <v>191</v>
      </c>
      <c r="B227" t="s">
        <v>38</v>
      </c>
      <c r="C227" t="s">
        <v>77</v>
      </c>
      <c r="D227">
        <v>51</v>
      </c>
      <c r="E227" s="39">
        <v>3.3000000000000002E-2</v>
      </c>
      <c r="F227" s="1">
        <v>9.1506606042190004</v>
      </c>
      <c r="G227" s="1">
        <v>0.91956823401864296</v>
      </c>
      <c r="H227" s="1">
        <v>2.19933127572016</v>
      </c>
      <c r="I227" s="1">
        <v>7.7937077334997404</v>
      </c>
      <c r="J227" s="1">
        <v>8.9701823516367298</v>
      </c>
    </row>
    <row r="228" spans="1:10" x14ac:dyDescent="0.25">
      <c r="A228" t="s">
        <v>191</v>
      </c>
      <c r="B228" t="s">
        <v>38</v>
      </c>
      <c r="C228" t="s">
        <v>82</v>
      </c>
      <c r="D228">
        <v>22</v>
      </c>
      <c r="E228" s="39">
        <v>1.4E-2</v>
      </c>
      <c r="F228" s="1">
        <v>8.5634313786762597</v>
      </c>
      <c r="H228" s="1">
        <v>4.5330017252352999</v>
      </c>
      <c r="J228" s="1">
        <v>7.71625987652346</v>
      </c>
    </row>
    <row r="229" spans="1:10" x14ac:dyDescent="0.25">
      <c r="A229" t="s">
        <v>191</v>
      </c>
      <c r="B229" t="s">
        <v>38</v>
      </c>
      <c r="C229" t="s">
        <v>83</v>
      </c>
      <c r="D229">
        <v>14</v>
      </c>
      <c r="E229" s="39">
        <v>8.9999999999999993E-3</v>
      </c>
      <c r="F229" s="1">
        <v>4.8119356231324097</v>
      </c>
      <c r="J229" s="1">
        <v>3.7752265063671802</v>
      </c>
    </row>
    <row r="230" spans="1:10" x14ac:dyDescent="0.25">
      <c r="A230" t="s">
        <v>191</v>
      </c>
      <c r="B230" t="s">
        <v>39</v>
      </c>
      <c r="C230" t="s">
        <v>88</v>
      </c>
      <c r="D230">
        <v>28</v>
      </c>
      <c r="E230" s="39">
        <v>0.35</v>
      </c>
      <c r="F230" s="1">
        <v>20.285525821505701</v>
      </c>
      <c r="H230" s="1">
        <v>9.2549962381265907</v>
      </c>
      <c r="J230" s="1">
        <v>18.2802461538462</v>
      </c>
    </row>
    <row r="231" spans="1:10" x14ac:dyDescent="0.25">
      <c r="A231" t="s">
        <v>191</v>
      </c>
      <c r="B231" t="s">
        <v>39</v>
      </c>
      <c r="C231" t="s">
        <v>81</v>
      </c>
      <c r="D231">
        <v>16</v>
      </c>
      <c r="E231" s="39">
        <v>0.2</v>
      </c>
      <c r="F231" s="1">
        <v>20.012345409059101</v>
      </c>
      <c r="J231" s="1">
        <v>18.7399250662524</v>
      </c>
    </row>
    <row r="232" spans="1:10" x14ac:dyDescent="0.25">
      <c r="A232" t="s">
        <v>191</v>
      </c>
      <c r="B232" t="s">
        <v>39</v>
      </c>
      <c r="C232" t="s">
        <v>76</v>
      </c>
      <c r="D232">
        <v>17</v>
      </c>
      <c r="E232" s="39">
        <v>0.21199999999999999</v>
      </c>
      <c r="F232" s="1">
        <v>8.6477139873132298</v>
      </c>
      <c r="J232" s="1">
        <v>8.1696724100597002</v>
      </c>
    </row>
    <row r="233" spans="1:10" x14ac:dyDescent="0.25">
      <c r="A233" t="s">
        <v>191</v>
      </c>
      <c r="B233" t="s">
        <v>39</v>
      </c>
      <c r="C233" t="s">
        <v>90</v>
      </c>
      <c r="D233">
        <v>19</v>
      </c>
      <c r="E233" s="39">
        <v>0.23799999999999999</v>
      </c>
      <c r="F233" s="1">
        <v>15.858794087988899</v>
      </c>
      <c r="J233" s="1">
        <v>15.977622833400099</v>
      </c>
    </row>
    <row r="234" spans="1:10" x14ac:dyDescent="0.25">
      <c r="A234" t="s">
        <v>191</v>
      </c>
      <c r="B234" t="s">
        <v>40</v>
      </c>
      <c r="C234" t="s">
        <v>87</v>
      </c>
      <c r="D234">
        <v>18</v>
      </c>
      <c r="E234" s="39">
        <v>6.0000000000000001E-3</v>
      </c>
      <c r="F234" s="1">
        <v>14.9413113688591</v>
      </c>
      <c r="J234" s="1">
        <v>14.824016563147</v>
      </c>
    </row>
    <row r="235" spans="1:10" x14ac:dyDescent="0.25">
      <c r="A235" t="s">
        <v>191</v>
      </c>
      <c r="B235" t="s">
        <v>40</v>
      </c>
      <c r="C235" t="s">
        <v>86</v>
      </c>
      <c r="D235">
        <v>146</v>
      </c>
      <c r="E235" s="39">
        <v>4.7E-2</v>
      </c>
      <c r="F235" s="1">
        <v>11.329298323973701</v>
      </c>
      <c r="G235" s="1">
        <v>7.0041662882572</v>
      </c>
      <c r="H235" s="1">
        <v>10.3763308925391</v>
      </c>
      <c r="I235" s="1">
        <v>13.570648101898099</v>
      </c>
      <c r="J235" s="1">
        <v>11.435766901924501</v>
      </c>
    </row>
    <row r="236" spans="1:10" x14ac:dyDescent="0.25">
      <c r="A236" t="s">
        <v>191</v>
      </c>
      <c r="B236" t="s">
        <v>40</v>
      </c>
      <c r="C236" t="s">
        <v>80</v>
      </c>
      <c r="D236">
        <v>393</v>
      </c>
      <c r="E236" s="39">
        <v>0.128</v>
      </c>
      <c r="F236" s="1">
        <v>11.168102886018801</v>
      </c>
      <c r="G236" s="1">
        <v>6.9774266365688504</v>
      </c>
      <c r="H236" s="1">
        <v>10.466666666666701</v>
      </c>
      <c r="I236" s="1">
        <v>14.3108695652174</v>
      </c>
      <c r="J236" s="1">
        <v>11.1787453146051</v>
      </c>
    </row>
    <row r="237" spans="1:10" x14ac:dyDescent="0.25">
      <c r="A237" t="s">
        <v>191</v>
      </c>
      <c r="B237" t="s">
        <v>40</v>
      </c>
      <c r="C237" t="s">
        <v>81</v>
      </c>
      <c r="D237">
        <v>770</v>
      </c>
      <c r="E237" s="39">
        <v>0.25</v>
      </c>
      <c r="F237" s="1">
        <v>10.8246417023025</v>
      </c>
      <c r="G237" s="1">
        <v>6.97348196067</v>
      </c>
      <c r="H237" s="1">
        <v>10.206204844878901</v>
      </c>
      <c r="I237" s="1">
        <v>13.9045411471322</v>
      </c>
      <c r="J237" s="1">
        <v>10.748632208219</v>
      </c>
    </row>
    <row r="238" spans="1:10" x14ac:dyDescent="0.25">
      <c r="A238" t="s">
        <v>191</v>
      </c>
      <c r="B238" t="s">
        <v>40</v>
      </c>
      <c r="C238" t="s">
        <v>76</v>
      </c>
      <c r="D238">
        <v>1068</v>
      </c>
      <c r="E238" s="39">
        <v>0.34699999999999998</v>
      </c>
      <c r="F238" s="1">
        <v>9.3719778404629093</v>
      </c>
      <c r="G238" s="1">
        <v>6.3181586005303796</v>
      </c>
      <c r="H238" s="1">
        <v>9.0083084088507892</v>
      </c>
      <c r="I238" s="1">
        <v>11.826736111111099</v>
      </c>
      <c r="J238" s="1">
        <v>9.1722557869047208</v>
      </c>
    </row>
    <row r="239" spans="1:10" x14ac:dyDescent="0.25">
      <c r="A239" t="s">
        <v>191</v>
      </c>
      <c r="B239" t="s">
        <v>40</v>
      </c>
      <c r="C239" t="s">
        <v>77</v>
      </c>
      <c r="D239">
        <v>375</v>
      </c>
      <c r="E239" s="39">
        <v>0.122</v>
      </c>
      <c r="F239" s="1">
        <v>7.0818371416228203</v>
      </c>
      <c r="G239" s="1">
        <v>3.7700767042073702</v>
      </c>
      <c r="H239" s="1">
        <v>6.56634544106746</v>
      </c>
      <c r="I239" s="1">
        <v>9.3133691125740405</v>
      </c>
      <c r="J239" s="1">
        <v>7.0299492926933302</v>
      </c>
    </row>
    <row r="240" spans="1:10" x14ac:dyDescent="0.25">
      <c r="A240" t="s">
        <v>191</v>
      </c>
      <c r="B240" t="s">
        <v>40</v>
      </c>
      <c r="C240" t="s">
        <v>82</v>
      </c>
      <c r="D240">
        <v>186</v>
      </c>
      <c r="E240" s="39">
        <v>0.06</v>
      </c>
      <c r="F240" s="1">
        <v>6.6711611494014402</v>
      </c>
      <c r="G240" s="1">
        <v>3.1960608333249501</v>
      </c>
      <c r="H240" s="1">
        <v>5.6664185728917698</v>
      </c>
      <c r="I240" s="1">
        <v>8.7581204346926196</v>
      </c>
      <c r="J240" s="1">
        <v>6.6668046911824002</v>
      </c>
    </row>
    <row r="241" spans="1:10" x14ac:dyDescent="0.25">
      <c r="A241" t="s">
        <v>191</v>
      </c>
      <c r="B241" t="s">
        <v>40</v>
      </c>
      <c r="C241" t="s">
        <v>83</v>
      </c>
      <c r="D241">
        <v>121</v>
      </c>
      <c r="E241" s="39">
        <v>3.9E-2</v>
      </c>
      <c r="F241" s="1">
        <v>4.5276175349289502</v>
      </c>
      <c r="G241" s="1">
        <v>1.70607689127739</v>
      </c>
      <c r="H241" s="1">
        <v>3.87152966793685</v>
      </c>
      <c r="I241" s="1">
        <v>6.0241061975730901</v>
      </c>
      <c r="J241" s="1">
        <v>4.2606099978416996</v>
      </c>
    </row>
    <row r="242" spans="1:10" x14ac:dyDescent="0.25">
      <c r="A242" t="s">
        <v>191</v>
      </c>
      <c r="B242" t="s">
        <v>41</v>
      </c>
      <c r="C242" t="s">
        <v>79</v>
      </c>
      <c r="D242">
        <v>61</v>
      </c>
      <c r="E242" s="39">
        <v>5.8000000000000003E-2</v>
      </c>
      <c r="F242" s="1">
        <v>14.3030785791236</v>
      </c>
      <c r="G242" s="1">
        <v>9.0912863070539398</v>
      </c>
      <c r="H242" s="1">
        <v>12.049504950495001</v>
      </c>
      <c r="I242" s="1">
        <v>17.5625</v>
      </c>
      <c r="J242" s="1">
        <v>13.3725839744793</v>
      </c>
    </row>
    <row r="243" spans="1:10" x14ac:dyDescent="0.25">
      <c r="A243" t="s">
        <v>191</v>
      </c>
      <c r="B243" t="s">
        <v>41</v>
      </c>
      <c r="C243" t="s">
        <v>80</v>
      </c>
      <c r="D243">
        <v>102</v>
      </c>
      <c r="E243" s="39">
        <v>9.7000000000000003E-2</v>
      </c>
      <c r="F243" s="1">
        <v>12.466732475717601</v>
      </c>
      <c r="G243" s="1">
        <v>7.9283069482752104</v>
      </c>
      <c r="H243" s="1">
        <v>10.536419216854901</v>
      </c>
      <c r="I243" s="1">
        <v>15.565245700245701</v>
      </c>
      <c r="J243" s="1">
        <v>12.465218820178601</v>
      </c>
    </row>
    <row r="244" spans="1:10" x14ac:dyDescent="0.25">
      <c r="A244" t="s">
        <v>191</v>
      </c>
      <c r="B244" t="s">
        <v>41</v>
      </c>
      <c r="C244" t="s">
        <v>81</v>
      </c>
      <c r="D244">
        <v>138</v>
      </c>
      <c r="E244" s="39">
        <v>0.13100000000000001</v>
      </c>
      <c r="F244" s="1">
        <v>11.467324847052099</v>
      </c>
      <c r="G244" s="1">
        <v>7.3752040362071503</v>
      </c>
      <c r="H244" s="1">
        <v>9.9744899153850195</v>
      </c>
      <c r="I244" s="1">
        <v>14.180434385109001</v>
      </c>
      <c r="J244" s="1">
        <v>11.4475236903272</v>
      </c>
    </row>
    <row r="245" spans="1:10" x14ac:dyDescent="0.25">
      <c r="A245" t="s">
        <v>191</v>
      </c>
      <c r="B245" t="s">
        <v>41</v>
      </c>
      <c r="C245" t="s">
        <v>76</v>
      </c>
      <c r="D245">
        <v>246</v>
      </c>
      <c r="E245" s="39">
        <v>0.23400000000000001</v>
      </c>
      <c r="F245" s="1">
        <v>11.0297174349237</v>
      </c>
      <c r="G245" s="1">
        <v>7.47184300633453</v>
      </c>
      <c r="H245" s="1">
        <v>10.287340907204101</v>
      </c>
      <c r="I245" s="1">
        <v>13.826762218045101</v>
      </c>
      <c r="J245" s="1">
        <v>10.824739874220599</v>
      </c>
    </row>
    <row r="246" spans="1:10" x14ac:dyDescent="0.25">
      <c r="A246" t="s">
        <v>191</v>
      </c>
      <c r="B246" t="s">
        <v>41</v>
      </c>
      <c r="C246" t="s">
        <v>77</v>
      </c>
      <c r="D246">
        <v>233</v>
      </c>
      <c r="E246" s="39">
        <v>0.221</v>
      </c>
      <c r="F246" s="1">
        <v>8.0427846316784795</v>
      </c>
      <c r="G246" s="1">
        <v>4.9505843071786302</v>
      </c>
      <c r="H246" s="1">
        <v>7.4784283513097103</v>
      </c>
      <c r="I246" s="1">
        <v>9.8700999231360491</v>
      </c>
      <c r="J246" s="1">
        <v>7.8930168202373503</v>
      </c>
    </row>
    <row r="247" spans="1:10" x14ac:dyDescent="0.25">
      <c r="A247" t="s">
        <v>191</v>
      </c>
      <c r="B247" t="s">
        <v>41</v>
      </c>
      <c r="C247" t="s">
        <v>82</v>
      </c>
      <c r="D247">
        <v>157</v>
      </c>
      <c r="E247" s="39">
        <v>0.14899999999999999</v>
      </c>
      <c r="F247" s="1">
        <v>6.6796221929317197</v>
      </c>
      <c r="G247" s="1">
        <v>3.3832285808799201</v>
      </c>
      <c r="H247" s="1">
        <v>5.9488008164653898</v>
      </c>
      <c r="I247" s="1">
        <v>8.4178124045218397</v>
      </c>
      <c r="J247" s="1">
        <v>6.64284719255987</v>
      </c>
    </row>
    <row r="248" spans="1:10" x14ac:dyDescent="0.25">
      <c r="A248" t="s">
        <v>191</v>
      </c>
      <c r="B248" t="s">
        <v>41</v>
      </c>
      <c r="C248" t="s">
        <v>83</v>
      </c>
      <c r="D248">
        <v>116</v>
      </c>
      <c r="E248" s="39">
        <v>0.11</v>
      </c>
      <c r="F248" s="1">
        <v>4.4204941712021597</v>
      </c>
      <c r="G248" s="1">
        <v>1.72162561075181</v>
      </c>
      <c r="H248" s="1">
        <v>3.8073028040375498</v>
      </c>
      <c r="I248" s="1">
        <v>6.2691612732340598</v>
      </c>
      <c r="J248" s="1">
        <v>3.5718427257362402</v>
      </c>
    </row>
    <row r="249" spans="1:10" x14ac:dyDescent="0.25">
      <c r="A249" t="s">
        <v>191</v>
      </c>
      <c r="B249" t="s">
        <v>42</v>
      </c>
      <c r="C249" t="s">
        <v>84</v>
      </c>
      <c r="D249">
        <v>26</v>
      </c>
      <c r="E249" s="39">
        <v>3.0000000000000001E-3</v>
      </c>
      <c r="F249" s="1">
        <v>16.5747034389113</v>
      </c>
      <c r="H249" s="1">
        <v>12.277327935222701</v>
      </c>
      <c r="J249" s="1">
        <v>16.087046632124402</v>
      </c>
    </row>
    <row r="250" spans="1:10" x14ac:dyDescent="0.25">
      <c r="A250" t="s">
        <v>191</v>
      </c>
      <c r="B250" t="s">
        <v>42</v>
      </c>
      <c r="C250" t="s">
        <v>85</v>
      </c>
      <c r="D250">
        <v>250</v>
      </c>
      <c r="E250" s="39">
        <v>3.2000000000000001E-2</v>
      </c>
      <c r="F250" s="1">
        <v>11.420510787219101</v>
      </c>
      <c r="G250" s="1">
        <v>4.0621251874063002</v>
      </c>
      <c r="H250" s="1">
        <v>7.76775872627067</v>
      </c>
      <c r="I250" s="1">
        <v>16.2042194092827</v>
      </c>
      <c r="J250" s="1">
        <v>11.1950345788348</v>
      </c>
    </row>
    <row r="251" spans="1:10" x14ac:dyDescent="0.25">
      <c r="A251" t="s">
        <v>191</v>
      </c>
      <c r="B251" t="s">
        <v>42</v>
      </c>
      <c r="C251" t="s">
        <v>86</v>
      </c>
      <c r="D251">
        <v>1352</v>
      </c>
      <c r="E251" s="39">
        <v>0.17100000000000001</v>
      </c>
      <c r="F251" s="1">
        <v>9.4314098796418602</v>
      </c>
      <c r="G251" s="1">
        <v>4.20663294797688</v>
      </c>
      <c r="H251" s="1">
        <v>6.9119009645325402</v>
      </c>
      <c r="I251" s="1">
        <v>11.477621687054</v>
      </c>
      <c r="J251" s="1">
        <v>9.4240446173235508</v>
      </c>
    </row>
    <row r="252" spans="1:10" x14ac:dyDescent="0.25">
      <c r="A252" t="s">
        <v>191</v>
      </c>
      <c r="B252" t="s">
        <v>42</v>
      </c>
      <c r="C252" t="s">
        <v>80</v>
      </c>
      <c r="D252">
        <v>2296</v>
      </c>
      <c r="E252" s="39">
        <v>0.29099999999999998</v>
      </c>
      <c r="F252" s="1">
        <v>10.2376622547589</v>
      </c>
      <c r="G252" s="1">
        <v>4.8828011930681203</v>
      </c>
      <c r="H252" s="1">
        <v>8.3578022368187508</v>
      </c>
      <c r="I252" s="1">
        <v>13.4404923215899</v>
      </c>
      <c r="J252" s="1">
        <v>10.299269737959399</v>
      </c>
    </row>
    <row r="253" spans="1:10" x14ac:dyDescent="0.25">
      <c r="A253" t="s">
        <v>191</v>
      </c>
      <c r="B253" t="s">
        <v>42</v>
      </c>
      <c r="C253" t="s">
        <v>81</v>
      </c>
      <c r="D253">
        <v>1718</v>
      </c>
      <c r="E253" s="39">
        <v>0.217</v>
      </c>
      <c r="F253" s="1">
        <v>8.4395530175693096</v>
      </c>
      <c r="G253" s="1">
        <v>4.1015150753453096</v>
      </c>
      <c r="H253" s="1">
        <v>7.2935332157554402</v>
      </c>
      <c r="I253" s="1">
        <v>11.132801700918799</v>
      </c>
      <c r="J253" s="1">
        <v>8.3476703073511391</v>
      </c>
    </row>
    <row r="254" spans="1:10" x14ac:dyDescent="0.25">
      <c r="A254" t="s">
        <v>191</v>
      </c>
      <c r="B254" t="s">
        <v>42</v>
      </c>
      <c r="C254" t="s">
        <v>76</v>
      </c>
      <c r="D254">
        <v>1453</v>
      </c>
      <c r="E254" s="39">
        <v>0.184</v>
      </c>
      <c r="F254" s="1">
        <v>7.0984919669340298</v>
      </c>
      <c r="G254" s="1">
        <v>3.2449547668754399</v>
      </c>
      <c r="H254" s="1">
        <v>6.3536458333333297</v>
      </c>
      <c r="I254" s="1">
        <v>9.7567893783946893</v>
      </c>
      <c r="J254" s="1">
        <v>7.1048009772212</v>
      </c>
    </row>
    <row r="255" spans="1:10" x14ac:dyDescent="0.25">
      <c r="A255" t="s">
        <v>191</v>
      </c>
      <c r="B255" t="s">
        <v>42</v>
      </c>
      <c r="C255" t="s">
        <v>77</v>
      </c>
      <c r="D255">
        <v>532</v>
      </c>
      <c r="E255" s="39">
        <v>6.7000000000000004E-2</v>
      </c>
      <c r="F255" s="1">
        <v>5.6682749763094504</v>
      </c>
      <c r="G255" s="1">
        <v>1.9526899877371</v>
      </c>
      <c r="H255" s="1">
        <v>4.7403487558681601</v>
      </c>
      <c r="I255" s="1">
        <v>7.4985403869307898</v>
      </c>
      <c r="J255" s="1">
        <v>5.6466110700425096</v>
      </c>
    </row>
    <row r="256" spans="1:10" x14ac:dyDescent="0.25">
      <c r="A256" t="s">
        <v>191</v>
      </c>
      <c r="B256" t="s">
        <v>42</v>
      </c>
      <c r="C256" t="s">
        <v>82</v>
      </c>
      <c r="D256">
        <v>185</v>
      </c>
      <c r="E256" s="39">
        <v>2.3E-2</v>
      </c>
      <c r="F256" s="1">
        <v>5.6210448815611302</v>
      </c>
      <c r="G256" s="1">
        <v>1.59884238646483</v>
      </c>
      <c r="H256" s="1">
        <v>3.3266065830720999</v>
      </c>
      <c r="I256" s="1">
        <v>6.3920529801324504</v>
      </c>
      <c r="J256" s="1">
        <v>5.8367060931247297</v>
      </c>
    </row>
    <row r="257" spans="1:10" x14ac:dyDescent="0.25">
      <c r="A257" t="s">
        <v>191</v>
      </c>
      <c r="B257" t="s">
        <v>42</v>
      </c>
      <c r="C257" t="s">
        <v>83</v>
      </c>
      <c r="D257">
        <v>89</v>
      </c>
      <c r="E257" s="39">
        <v>1.0999999999999999E-2</v>
      </c>
      <c r="F257" s="1">
        <v>3.9802974093362602</v>
      </c>
      <c r="G257" s="1">
        <v>0.76426753907669898</v>
      </c>
      <c r="H257" s="1">
        <v>2.2144539911308199</v>
      </c>
      <c r="I257" s="1">
        <v>4.5055651839014104</v>
      </c>
      <c r="J257" s="1">
        <v>4.1123217298431998</v>
      </c>
    </row>
    <row r="258" spans="1:10" x14ac:dyDescent="0.25">
      <c r="A258" t="s">
        <v>191</v>
      </c>
      <c r="B258" t="s">
        <v>43</v>
      </c>
      <c r="C258" t="s">
        <v>84</v>
      </c>
      <c r="D258">
        <v>30</v>
      </c>
      <c r="E258" s="39">
        <v>8.9999999999999993E-3</v>
      </c>
      <c r="F258" s="1">
        <v>12.919661775591001</v>
      </c>
      <c r="H258" s="1">
        <v>12.023026315789499</v>
      </c>
      <c r="J258" s="1">
        <v>12.4234154929577</v>
      </c>
    </row>
    <row r="259" spans="1:10" x14ac:dyDescent="0.25">
      <c r="A259" t="s">
        <v>191</v>
      </c>
      <c r="B259" t="s">
        <v>43</v>
      </c>
      <c r="C259" t="s">
        <v>85</v>
      </c>
      <c r="D259">
        <v>188</v>
      </c>
      <c r="E259" s="39">
        <v>5.8999999999999997E-2</v>
      </c>
      <c r="F259" s="1">
        <v>11.623319554158901</v>
      </c>
      <c r="G259" s="1">
        <v>6.8967204670329698</v>
      </c>
      <c r="H259" s="1">
        <v>10.4676310830285</v>
      </c>
      <c r="I259" s="1">
        <v>15.3671016483516</v>
      </c>
      <c r="J259" s="1">
        <v>11.4887130075705</v>
      </c>
    </row>
    <row r="260" spans="1:10" x14ac:dyDescent="0.25">
      <c r="A260" t="s">
        <v>191</v>
      </c>
      <c r="B260" t="s">
        <v>43</v>
      </c>
      <c r="C260" t="s">
        <v>86</v>
      </c>
      <c r="D260">
        <v>643</v>
      </c>
      <c r="E260" s="39">
        <v>0.20200000000000001</v>
      </c>
      <c r="F260" s="1">
        <v>10.9333001244629</v>
      </c>
      <c r="G260" s="1">
        <v>5.9882880496480704</v>
      </c>
      <c r="H260" s="1">
        <v>9.1582733812949595</v>
      </c>
      <c r="I260" s="1">
        <v>13.300516067248401</v>
      </c>
      <c r="J260" s="1">
        <v>10.8199248259517</v>
      </c>
    </row>
    <row r="261" spans="1:10" x14ac:dyDescent="0.25">
      <c r="A261" t="s">
        <v>191</v>
      </c>
      <c r="B261" t="s">
        <v>43</v>
      </c>
      <c r="C261" t="s">
        <v>80</v>
      </c>
      <c r="D261">
        <v>723</v>
      </c>
      <c r="E261" s="39">
        <v>0.22700000000000001</v>
      </c>
      <c r="F261" s="1">
        <v>10.055640821116301</v>
      </c>
      <c r="G261" s="1">
        <v>5.3046199301638497</v>
      </c>
      <c r="H261" s="1">
        <v>8.4954545454545496</v>
      </c>
      <c r="I261" s="1">
        <v>12.4204705741124</v>
      </c>
      <c r="J261" s="1">
        <v>9.9334179435828194</v>
      </c>
    </row>
    <row r="262" spans="1:10" x14ac:dyDescent="0.25">
      <c r="A262" t="s">
        <v>191</v>
      </c>
      <c r="B262" t="s">
        <v>43</v>
      </c>
      <c r="C262" t="s">
        <v>81</v>
      </c>
      <c r="D262">
        <v>652</v>
      </c>
      <c r="E262" s="39">
        <v>0.20499999999999999</v>
      </c>
      <c r="F262" s="1">
        <v>8.4924871522124796</v>
      </c>
      <c r="G262" s="1">
        <v>4.9311664320900803</v>
      </c>
      <c r="H262" s="1">
        <v>7.4285848070818803</v>
      </c>
      <c r="I262" s="1">
        <v>10.827254055740401</v>
      </c>
      <c r="J262" s="1">
        <v>8.4566298466942396</v>
      </c>
    </row>
    <row r="263" spans="1:10" x14ac:dyDescent="0.25">
      <c r="A263" t="s">
        <v>191</v>
      </c>
      <c r="B263" t="s">
        <v>43</v>
      </c>
      <c r="C263" t="s">
        <v>76</v>
      </c>
      <c r="D263">
        <v>576</v>
      </c>
      <c r="E263" s="39">
        <v>0.18099999999999999</v>
      </c>
      <c r="F263" s="1">
        <v>8.1835363296722399</v>
      </c>
      <c r="G263" s="1">
        <v>4.2087764914494201</v>
      </c>
      <c r="H263" s="1">
        <v>6.8809683056158102</v>
      </c>
      <c r="I263" s="1">
        <v>10.658343087013399</v>
      </c>
      <c r="J263" s="1">
        <v>8.0837484628283995</v>
      </c>
    </row>
    <row r="264" spans="1:10" x14ac:dyDescent="0.25">
      <c r="A264" t="s">
        <v>191</v>
      </c>
      <c r="B264" t="s">
        <v>43</v>
      </c>
      <c r="C264" t="s">
        <v>77</v>
      </c>
      <c r="D264">
        <v>208</v>
      </c>
      <c r="E264" s="39">
        <v>6.5000000000000002E-2</v>
      </c>
      <c r="F264" s="1">
        <v>7.2857198131778</v>
      </c>
      <c r="G264" s="1">
        <v>2.0876201246061101</v>
      </c>
      <c r="H264" s="1">
        <v>5.7573365312123101</v>
      </c>
      <c r="I264" s="1">
        <v>9.6208104205491694</v>
      </c>
      <c r="J264" s="1">
        <v>7.3428629165960997</v>
      </c>
    </row>
    <row r="265" spans="1:10" x14ac:dyDescent="0.25">
      <c r="A265" t="s">
        <v>191</v>
      </c>
      <c r="B265" t="s">
        <v>43</v>
      </c>
      <c r="C265" t="s">
        <v>82</v>
      </c>
      <c r="D265">
        <v>111</v>
      </c>
      <c r="E265" s="39">
        <v>3.5000000000000003E-2</v>
      </c>
      <c r="F265" s="1">
        <v>9.0948336992682393</v>
      </c>
      <c r="G265" s="1">
        <v>3.3544929268778598</v>
      </c>
      <c r="H265" s="1">
        <v>6.8573536645351698</v>
      </c>
      <c r="I265" s="1">
        <v>12.8486521199842</v>
      </c>
      <c r="J265" s="1">
        <v>9.1496212194452298</v>
      </c>
    </row>
    <row r="266" spans="1:10" x14ac:dyDescent="0.25">
      <c r="A266" t="s">
        <v>191</v>
      </c>
      <c r="B266" t="s">
        <v>43</v>
      </c>
      <c r="C266" t="s">
        <v>83</v>
      </c>
      <c r="D266">
        <v>57</v>
      </c>
      <c r="E266" s="39">
        <v>1.7999999999999999E-2</v>
      </c>
      <c r="F266" s="1">
        <v>9.6014282841909893</v>
      </c>
      <c r="G266" s="1">
        <v>5.1684575852633001</v>
      </c>
      <c r="H266" s="1">
        <v>9.6758755406725303</v>
      </c>
      <c r="I266" s="1">
        <v>13.594881500987499</v>
      </c>
      <c r="J266" s="1">
        <v>8.7741980385810603</v>
      </c>
    </row>
    <row r="267" spans="1:10" x14ac:dyDescent="0.25">
      <c r="A267" t="s">
        <v>191</v>
      </c>
      <c r="B267" t="s">
        <v>44</v>
      </c>
      <c r="C267" t="s">
        <v>84</v>
      </c>
      <c r="D267">
        <v>224</v>
      </c>
      <c r="E267" s="39">
        <v>8.1000000000000003E-2</v>
      </c>
      <c r="F267" s="1">
        <v>41.505470667099097</v>
      </c>
      <c r="G267" s="1">
        <v>4.5989361702127702</v>
      </c>
      <c r="H267" s="1">
        <v>14.4752688172043</v>
      </c>
      <c r="I267" s="1">
        <v>45.822222222222202</v>
      </c>
      <c r="J267" s="1">
        <v>37.473293571901898</v>
      </c>
    </row>
    <row r="268" spans="1:10" x14ac:dyDescent="0.25">
      <c r="A268" t="s">
        <v>191</v>
      </c>
      <c r="B268" t="s">
        <v>44</v>
      </c>
      <c r="C268" t="s">
        <v>85</v>
      </c>
      <c r="D268">
        <v>488</v>
      </c>
      <c r="E268" s="39">
        <v>0.17699999999999999</v>
      </c>
      <c r="F268" s="1">
        <v>16.4821184940146</v>
      </c>
      <c r="G268" s="1">
        <v>2.6543592436974799</v>
      </c>
      <c r="H268" s="1">
        <v>8.3502127659574494</v>
      </c>
      <c r="I268" s="1">
        <v>17.457862523540499</v>
      </c>
      <c r="J268" s="1">
        <v>16.199416990560799</v>
      </c>
    </row>
    <row r="269" spans="1:10" x14ac:dyDescent="0.25">
      <c r="A269" t="s">
        <v>191</v>
      </c>
      <c r="B269" t="s">
        <v>44</v>
      </c>
      <c r="C269" t="s">
        <v>86</v>
      </c>
      <c r="D269">
        <v>784</v>
      </c>
      <c r="E269" s="39">
        <v>0.28499999999999998</v>
      </c>
      <c r="F269" s="1">
        <v>10.701478799145001</v>
      </c>
      <c r="G269" s="1">
        <v>2.6359714003944799</v>
      </c>
      <c r="H269" s="1">
        <v>6.0049146839701999</v>
      </c>
      <c r="I269" s="1">
        <v>11.5366402714932</v>
      </c>
      <c r="J269" s="1">
        <v>10.4424271229404</v>
      </c>
    </row>
    <row r="270" spans="1:10" x14ac:dyDescent="0.25">
      <c r="A270" t="s">
        <v>191</v>
      </c>
      <c r="B270" t="s">
        <v>44</v>
      </c>
      <c r="C270" t="s">
        <v>80</v>
      </c>
      <c r="D270">
        <v>464</v>
      </c>
      <c r="E270" s="39">
        <v>0.16900000000000001</v>
      </c>
      <c r="F270" s="1">
        <v>8.3354787627929507</v>
      </c>
      <c r="G270" s="1">
        <v>1.83353174603175</v>
      </c>
      <c r="H270" s="1">
        <v>5.17313981685332</v>
      </c>
      <c r="I270" s="1">
        <v>10.8515189873418</v>
      </c>
      <c r="J270" s="1">
        <v>8.5184573820621701</v>
      </c>
    </row>
    <row r="271" spans="1:10" x14ac:dyDescent="0.25">
      <c r="A271" t="s">
        <v>191</v>
      </c>
      <c r="B271" t="s">
        <v>44</v>
      </c>
      <c r="C271" t="s">
        <v>81</v>
      </c>
      <c r="D271">
        <v>354</v>
      </c>
      <c r="E271" s="39">
        <v>0.129</v>
      </c>
      <c r="F271" s="1">
        <v>10.6889249906669</v>
      </c>
      <c r="G271" s="1">
        <v>1.8055683811986301</v>
      </c>
      <c r="H271" s="1">
        <v>4.9785649939647802</v>
      </c>
      <c r="I271" s="1">
        <v>10.137220454545499</v>
      </c>
      <c r="J271" s="1">
        <v>11.042109174353101</v>
      </c>
    </row>
    <row r="272" spans="1:10" x14ac:dyDescent="0.25">
      <c r="A272" t="s">
        <v>191</v>
      </c>
      <c r="B272" t="s">
        <v>44</v>
      </c>
      <c r="C272" t="s">
        <v>76</v>
      </c>
      <c r="D272">
        <v>278</v>
      </c>
      <c r="E272" s="39">
        <v>0.10100000000000001</v>
      </c>
      <c r="F272" s="1">
        <v>6.4611268970791604</v>
      </c>
      <c r="G272" s="1">
        <v>1.3788661361213099</v>
      </c>
      <c r="H272" s="1">
        <v>3.43865298124823</v>
      </c>
      <c r="I272" s="1">
        <v>8.3081026032775398</v>
      </c>
      <c r="J272" s="1">
        <v>6.3477043957006698</v>
      </c>
    </row>
    <row r="273" spans="1:10" x14ac:dyDescent="0.25">
      <c r="A273" t="s">
        <v>191</v>
      </c>
      <c r="B273" t="s">
        <v>44</v>
      </c>
      <c r="C273" t="s">
        <v>77</v>
      </c>
      <c r="D273">
        <v>95</v>
      </c>
      <c r="E273" s="39">
        <v>3.5000000000000003E-2</v>
      </c>
      <c r="F273" s="1">
        <v>5.6771609394224196</v>
      </c>
      <c r="G273" s="1">
        <v>1.03006901084456</v>
      </c>
      <c r="H273" s="1">
        <v>3.5828045685279202</v>
      </c>
      <c r="I273" s="1">
        <v>7.8892787322225804</v>
      </c>
      <c r="J273" s="1">
        <v>5.7857798985247202</v>
      </c>
    </row>
    <row r="274" spans="1:10" x14ac:dyDescent="0.25">
      <c r="A274" t="s">
        <v>191</v>
      </c>
      <c r="B274" t="s">
        <v>44</v>
      </c>
      <c r="C274" t="s">
        <v>82</v>
      </c>
      <c r="D274">
        <v>43</v>
      </c>
      <c r="E274" s="39">
        <v>1.6E-2</v>
      </c>
      <c r="F274" s="1">
        <v>11.159750864458299</v>
      </c>
      <c r="G274" s="1">
        <v>0.37720201146309901</v>
      </c>
      <c r="H274" s="1">
        <v>1.5724252491694399</v>
      </c>
      <c r="I274" s="1">
        <v>3.2228423753667501</v>
      </c>
      <c r="J274" s="1">
        <v>13.2011827953257</v>
      </c>
    </row>
    <row r="275" spans="1:10" x14ac:dyDescent="0.25">
      <c r="A275" t="s">
        <v>191</v>
      </c>
      <c r="B275" t="s">
        <v>44</v>
      </c>
      <c r="C275" t="s">
        <v>83</v>
      </c>
      <c r="D275">
        <v>22</v>
      </c>
      <c r="E275" s="39">
        <v>8.0000000000000002E-3</v>
      </c>
      <c r="F275" s="1">
        <v>4.9212021987823897</v>
      </c>
      <c r="H275" s="1">
        <v>1.58186794701485</v>
      </c>
      <c r="J275" s="1">
        <v>4.4778998407195703</v>
      </c>
    </row>
    <row r="276" spans="1:10" x14ac:dyDescent="0.25">
      <c r="A276" t="s">
        <v>191</v>
      </c>
      <c r="B276" t="s">
        <v>45</v>
      </c>
      <c r="C276" t="s">
        <v>87</v>
      </c>
      <c r="D276">
        <v>22</v>
      </c>
      <c r="E276" s="39">
        <v>1.6E-2</v>
      </c>
      <c r="F276" s="1">
        <v>15.605859368961699</v>
      </c>
      <c r="H276" s="1">
        <v>13.6184811827957</v>
      </c>
      <c r="J276" s="1">
        <v>15.3615990308904</v>
      </c>
    </row>
    <row r="277" spans="1:10" x14ac:dyDescent="0.25">
      <c r="A277" t="s">
        <v>191</v>
      </c>
      <c r="B277" t="s">
        <v>45</v>
      </c>
      <c r="C277" t="s">
        <v>86</v>
      </c>
      <c r="D277">
        <v>158</v>
      </c>
      <c r="E277" s="39">
        <v>0.11700000000000001</v>
      </c>
      <c r="F277" s="1">
        <v>11.815487371942099</v>
      </c>
      <c r="G277" s="1">
        <v>5.3760984448135298</v>
      </c>
      <c r="H277" s="1">
        <v>9.7228098290598304</v>
      </c>
      <c r="I277" s="1">
        <v>14.848684210526301</v>
      </c>
      <c r="J277" s="1">
        <v>11.610068493150701</v>
      </c>
    </row>
    <row r="278" spans="1:10" x14ac:dyDescent="0.25">
      <c r="A278" t="s">
        <v>191</v>
      </c>
      <c r="B278" t="s">
        <v>45</v>
      </c>
      <c r="C278" t="s">
        <v>80</v>
      </c>
      <c r="D278">
        <v>279</v>
      </c>
      <c r="E278" s="39">
        <v>0.20599999999999999</v>
      </c>
      <c r="F278" s="1">
        <v>8.8364358083115899</v>
      </c>
      <c r="G278" s="1">
        <v>4.31275649794802</v>
      </c>
      <c r="H278" s="1">
        <v>7.1714285714285699</v>
      </c>
      <c r="I278" s="1">
        <v>10.9299708171206</v>
      </c>
      <c r="J278" s="1">
        <v>8.9048778064772502</v>
      </c>
    </row>
    <row r="279" spans="1:10" x14ac:dyDescent="0.25">
      <c r="A279" t="s">
        <v>191</v>
      </c>
      <c r="B279" t="s">
        <v>45</v>
      </c>
      <c r="C279" t="s">
        <v>81</v>
      </c>
      <c r="D279">
        <v>296</v>
      </c>
      <c r="E279" s="39">
        <v>0.218</v>
      </c>
      <c r="F279" s="1">
        <v>8.0761699382073893</v>
      </c>
      <c r="G279" s="1">
        <v>3.4214791313836299</v>
      </c>
      <c r="H279" s="1">
        <v>6.2706588769879898</v>
      </c>
      <c r="I279" s="1">
        <v>10.329191751956699</v>
      </c>
      <c r="J279" s="1">
        <v>8.1450508335957696</v>
      </c>
    </row>
    <row r="280" spans="1:10" x14ac:dyDescent="0.25">
      <c r="A280" t="s">
        <v>191</v>
      </c>
      <c r="B280" t="s">
        <v>45</v>
      </c>
      <c r="C280" t="s">
        <v>76</v>
      </c>
      <c r="D280">
        <v>340</v>
      </c>
      <c r="E280" s="39">
        <v>0.251</v>
      </c>
      <c r="F280" s="1">
        <v>5.82835488550091</v>
      </c>
      <c r="G280" s="1">
        <v>2.3057881071112201</v>
      </c>
      <c r="H280" s="1">
        <v>4.5058352849336503</v>
      </c>
      <c r="I280" s="1">
        <v>7.4798955897253698</v>
      </c>
      <c r="J280" s="1">
        <v>5.63000986356949</v>
      </c>
    </row>
    <row r="281" spans="1:10" x14ac:dyDescent="0.25">
      <c r="A281" t="s">
        <v>191</v>
      </c>
      <c r="B281" t="s">
        <v>45</v>
      </c>
      <c r="C281" t="s">
        <v>77</v>
      </c>
      <c r="D281">
        <v>133</v>
      </c>
      <c r="E281" s="39">
        <v>9.8000000000000004E-2</v>
      </c>
      <c r="F281" s="1">
        <v>5.3524098977192098</v>
      </c>
      <c r="G281" s="1">
        <v>1.86986122021472</v>
      </c>
      <c r="H281" s="1">
        <v>4.0507246376811601</v>
      </c>
      <c r="I281" s="1">
        <v>6.9943154902889599</v>
      </c>
      <c r="J281" s="1">
        <v>5.32924941276959</v>
      </c>
    </row>
    <row r="282" spans="1:10" x14ac:dyDescent="0.25">
      <c r="A282" t="s">
        <v>191</v>
      </c>
      <c r="B282" t="s">
        <v>45</v>
      </c>
      <c r="C282" t="s">
        <v>82</v>
      </c>
      <c r="D282">
        <v>68</v>
      </c>
      <c r="E282" s="39">
        <v>0.05</v>
      </c>
      <c r="F282" s="1">
        <v>3.9593277173356798</v>
      </c>
      <c r="G282" s="1">
        <v>1.4031080144085</v>
      </c>
      <c r="H282" s="1">
        <v>3.03470509206314</v>
      </c>
      <c r="I282" s="1">
        <v>5.1368354149956001</v>
      </c>
      <c r="J282" s="1">
        <v>3.8692638860701001</v>
      </c>
    </row>
    <row r="283" spans="1:10" x14ac:dyDescent="0.25">
      <c r="A283" t="s">
        <v>191</v>
      </c>
      <c r="B283" t="s">
        <v>45</v>
      </c>
      <c r="C283" t="s">
        <v>83</v>
      </c>
      <c r="D283">
        <v>59</v>
      </c>
      <c r="E283" s="39">
        <v>4.3999999999999997E-2</v>
      </c>
      <c r="F283" s="1">
        <v>3.0298149575869799</v>
      </c>
      <c r="G283" s="1">
        <v>0.71467712820858398</v>
      </c>
      <c r="H283" s="1">
        <v>1.9934347477982399</v>
      </c>
      <c r="I283" s="1">
        <v>3.8046773844389601</v>
      </c>
      <c r="J283" s="1">
        <v>2.01735576342152</v>
      </c>
    </row>
    <row r="284" spans="1:10" x14ac:dyDescent="0.25">
      <c r="A284" t="s">
        <v>191</v>
      </c>
      <c r="B284" t="s">
        <v>47</v>
      </c>
      <c r="C284" t="s">
        <v>84</v>
      </c>
      <c r="D284">
        <v>31</v>
      </c>
      <c r="E284" s="39">
        <v>6.0000000000000001E-3</v>
      </c>
      <c r="F284" s="1">
        <v>12.7998366591313</v>
      </c>
      <c r="H284" s="1">
        <v>9.3877551020408205</v>
      </c>
      <c r="J284" s="1">
        <v>12.486743711760701</v>
      </c>
    </row>
    <row r="285" spans="1:10" x14ac:dyDescent="0.25">
      <c r="A285" t="s">
        <v>191</v>
      </c>
      <c r="B285" t="s">
        <v>47</v>
      </c>
      <c r="C285" t="s">
        <v>85</v>
      </c>
      <c r="D285">
        <v>164</v>
      </c>
      <c r="E285" s="39">
        <v>3.4000000000000002E-2</v>
      </c>
      <c r="F285" s="1">
        <v>13.2061268784866</v>
      </c>
      <c r="G285" s="1">
        <v>7.9335016835016798</v>
      </c>
      <c r="H285" s="1">
        <v>11.4684727883002</v>
      </c>
      <c r="I285" s="1">
        <v>18.535060975609799</v>
      </c>
      <c r="J285" s="1">
        <v>12.9211020193679</v>
      </c>
    </row>
    <row r="286" spans="1:10" x14ac:dyDescent="0.25">
      <c r="A286" t="s">
        <v>191</v>
      </c>
      <c r="B286" t="s">
        <v>47</v>
      </c>
      <c r="C286" t="s">
        <v>86</v>
      </c>
      <c r="D286">
        <v>2271</v>
      </c>
      <c r="E286" s="39">
        <v>0.47299999999999998</v>
      </c>
      <c r="F286" s="1">
        <v>9.2092150885727406</v>
      </c>
      <c r="G286" s="1">
        <v>5.8397349780166099</v>
      </c>
      <c r="H286" s="1">
        <v>8.3433734939758999</v>
      </c>
      <c r="I286" s="1">
        <v>11.642546718817901</v>
      </c>
      <c r="J286" s="1">
        <v>9.1155014053402894</v>
      </c>
    </row>
    <row r="287" spans="1:10" x14ac:dyDescent="0.25">
      <c r="A287" t="s">
        <v>191</v>
      </c>
      <c r="B287" t="s">
        <v>47</v>
      </c>
      <c r="C287" t="s">
        <v>80</v>
      </c>
      <c r="D287">
        <v>1763</v>
      </c>
      <c r="E287" s="39">
        <v>0.36699999999999999</v>
      </c>
      <c r="F287" s="1">
        <v>7.9121971815421901</v>
      </c>
      <c r="G287" s="1">
        <v>4.7515833801235301</v>
      </c>
      <c r="H287" s="1">
        <v>6.9397590361445802</v>
      </c>
      <c r="I287" s="1">
        <v>9.8311444341002794</v>
      </c>
      <c r="J287" s="1">
        <v>7.8158001433127096</v>
      </c>
    </row>
    <row r="288" spans="1:10" x14ac:dyDescent="0.25">
      <c r="A288" t="s">
        <v>191</v>
      </c>
      <c r="B288" t="s">
        <v>47</v>
      </c>
      <c r="C288" t="s">
        <v>81</v>
      </c>
      <c r="D288">
        <v>412</v>
      </c>
      <c r="E288" s="39">
        <v>8.5999999999999993E-2</v>
      </c>
      <c r="F288" s="1">
        <v>7.9072708690360596</v>
      </c>
      <c r="G288" s="1">
        <v>3.7725139103747698</v>
      </c>
      <c r="H288" s="1">
        <v>6.4278667149583502</v>
      </c>
      <c r="I288" s="1">
        <v>10.673219954229999</v>
      </c>
      <c r="J288" s="1">
        <v>8.0346171573959708</v>
      </c>
    </row>
    <row r="289" spans="1:10" x14ac:dyDescent="0.25">
      <c r="A289" t="s">
        <v>191</v>
      </c>
      <c r="B289" t="s">
        <v>47</v>
      </c>
      <c r="C289" t="s">
        <v>76</v>
      </c>
      <c r="D289">
        <v>143</v>
      </c>
      <c r="E289" s="39">
        <v>0.03</v>
      </c>
      <c r="F289" s="1">
        <v>10.4855422102569</v>
      </c>
      <c r="G289" s="1">
        <v>5.2131975867270004</v>
      </c>
      <c r="H289" s="1">
        <v>8.8606741573033698</v>
      </c>
      <c r="I289" s="1">
        <v>14.6470382464856</v>
      </c>
      <c r="J289" s="1">
        <v>10.705953436654299</v>
      </c>
    </row>
    <row r="290" spans="1:10" x14ac:dyDescent="0.25">
      <c r="A290" t="s">
        <v>191</v>
      </c>
      <c r="B290" t="s">
        <v>47</v>
      </c>
      <c r="C290" t="s">
        <v>90</v>
      </c>
      <c r="D290">
        <v>16</v>
      </c>
      <c r="E290" s="39">
        <v>3.0000000000000001E-3</v>
      </c>
      <c r="F290" s="1">
        <v>6.4358570673018001</v>
      </c>
      <c r="J290" s="1">
        <v>6.5727548901081896</v>
      </c>
    </row>
    <row r="291" spans="1:10" x14ac:dyDescent="0.25">
      <c r="A291" t="s">
        <v>191</v>
      </c>
      <c r="B291" t="s">
        <v>48</v>
      </c>
      <c r="C291" t="s">
        <v>88</v>
      </c>
      <c r="D291">
        <v>12</v>
      </c>
      <c r="E291" s="39">
        <v>0.11700000000000001</v>
      </c>
      <c r="F291" s="1">
        <v>558.47412865479805</v>
      </c>
      <c r="J291" s="1">
        <v>594.64471007121097</v>
      </c>
    </row>
    <row r="292" spans="1:10" x14ac:dyDescent="0.25">
      <c r="A292" t="s">
        <v>191</v>
      </c>
      <c r="B292" t="s">
        <v>48</v>
      </c>
      <c r="C292" t="s">
        <v>81</v>
      </c>
      <c r="D292">
        <v>17</v>
      </c>
      <c r="E292" s="39">
        <v>0.16500000000000001</v>
      </c>
      <c r="F292" s="1">
        <v>1515.51942443332</v>
      </c>
      <c r="J292" s="1">
        <v>1400.67614812543</v>
      </c>
    </row>
    <row r="293" spans="1:10" x14ac:dyDescent="0.25">
      <c r="A293" t="s">
        <v>191</v>
      </c>
      <c r="B293" t="s">
        <v>48</v>
      </c>
      <c r="C293" t="s">
        <v>76</v>
      </c>
      <c r="D293">
        <v>31</v>
      </c>
      <c r="E293" s="39">
        <v>0.30099999999999999</v>
      </c>
      <c r="F293" s="1">
        <v>1089.7021442851899</v>
      </c>
      <c r="H293" s="1">
        <v>60.3611111111111</v>
      </c>
      <c r="J293" s="1">
        <v>1119.59871635018</v>
      </c>
    </row>
    <row r="294" spans="1:10" x14ac:dyDescent="0.25">
      <c r="A294" t="s">
        <v>191</v>
      </c>
      <c r="B294" t="s">
        <v>48</v>
      </c>
      <c r="C294" t="s">
        <v>77</v>
      </c>
      <c r="D294">
        <v>16</v>
      </c>
      <c r="E294" s="39">
        <v>0.155</v>
      </c>
      <c r="F294" s="1">
        <v>676.53149746865904</v>
      </c>
      <c r="J294" s="1">
        <v>659.67803247373399</v>
      </c>
    </row>
    <row r="295" spans="1:10" x14ac:dyDescent="0.25">
      <c r="A295" t="s">
        <v>191</v>
      </c>
      <c r="B295" t="s">
        <v>48</v>
      </c>
      <c r="C295" t="s">
        <v>78</v>
      </c>
      <c r="D295">
        <v>27</v>
      </c>
      <c r="E295" s="39">
        <v>0.26200000000000001</v>
      </c>
      <c r="F295" s="1">
        <v>688.36590207833001</v>
      </c>
      <c r="H295" s="1">
        <v>269.96070412517798</v>
      </c>
      <c r="J295" s="1">
        <v>632.48310079530404</v>
      </c>
    </row>
    <row r="296" spans="1:10" x14ac:dyDescent="0.25">
      <c r="A296" t="s">
        <v>191</v>
      </c>
      <c r="B296" t="s">
        <v>49</v>
      </c>
      <c r="C296" t="s">
        <v>84</v>
      </c>
      <c r="D296">
        <v>109</v>
      </c>
      <c r="E296" s="39">
        <v>0.03</v>
      </c>
      <c r="F296" s="1">
        <v>44.647422851554502</v>
      </c>
      <c r="G296" s="1">
        <v>22.934782608695699</v>
      </c>
      <c r="H296" s="1">
        <v>42.755102040816297</v>
      </c>
      <c r="I296" s="1">
        <v>65.147058823529406</v>
      </c>
      <c r="J296" s="1">
        <v>45.260062665702598</v>
      </c>
    </row>
    <row r="297" spans="1:10" x14ac:dyDescent="0.25">
      <c r="A297" t="s">
        <v>191</v>
      </c>
      <c r="B297" t="s">
        <v>49</v>
      </c>
      <c r="C297" t="s">
        <v>85</v>
      </c>
      <c r="D297">
        <v>487</v>
      </c>
      <c r="E297" s="39">
        <v>0.13300000000000001</v>
      </c>
      <c r="F297" s="1">
        <v>37.150223870168098</v>
      </c>
      <c r="G297" s="1">
        <v>14.011969111969099</v>
      </c>
      <c r="H297" s="1">
        <v>32.5842696629214</v>
      </c>
      <c r="I297" s="1">
        <v>53.643426647767498</v>
      </c>
      <c r="J297" s="1">
        <v>36.683422576767597</v>
      </c>
    </row>
    <row r="298" spans="1:10" x14ac:dyDescent="0.25">
      <c r="A298" t="s">
        <v>191</v>
      </c>
      <c r="B298" t="s">
        <v>49</v>
      </c>
      <c r="C298" t="s">
        <v>86</v>
      </c>
      <c r="D298">
        <v>1343</v>
      </c>
      <c r="E298" s="39">
        <v>0.36599999999999999</v>
      </c>
      <c r="F298" s="1">
        <v>24.201088869086199</v>
      </c>
      <c r="G298" s="1">
        <v>9.7559067105102901</v>
      </c>
      <c r="H298" s="1">
        <v>19.289473684210499</v>
      </c>
      <c r="I298" s="1">
        <v>32.719166666666702</v>
      </c>
      <c r="J298" s="1">
        <v>23.3101791701827</v>
      </c>
    </row>
    <row r="299" spans="1:10" x14ac:dyDescent="0.25">
      <c r="A299" t="s">
        <v>191</v>
      </c>
      <c r="B299" t="s">
        <v>49</v>
      </c>
      <c r="C299" t="s">
        <v>80</v>
      </c>
      <c r="D299">
        <v>961</v>
      </c>
      <c r="E299" s="39">
        <v>0.26200000000000001</v>
      </c>
      <c r="F299" s="1">
        <v>21.417913769858998</v>
      </c>
      <c r="G299" s="1">
        <v>8.2013888888888893</v>
      </c>
      <c r="H299" s="1">
        <v>16.2013888888889</v>
      </c>
      <c r="I299" s="1">
        <v>27.843347639485</v>
      </c>
      <c r="J299" s="1">
        <v>21.568580502141302</v>
      </c>
    </row>
    <row r="300" spans="1:10" x14ac:dyDescent="0.25">
      <c r="A300" t="s">
        <v>191</v>
      </c>
      <c r="B300" t="s">
        <v>49</v>
      </c>
      <c r="C300" t="s">
        <v>81</v>
      </c>
      <c r="D300">
        <v>536</v>
      </c>
      <c r="E300" s="39">
        <v>0.14599999999999999</v>
      </c>
      <c r="F300" s="1">
        <v>18.460782115139601</v>
      </c>
      <c r="G300" s="1">
        <v>7.0469010737865503</v>
      </c>
      <c r="H300" s="1">
        <v>13.8509794940455</v>
      </c>
      <c r="I300" s="1">
        <v>24.9350783098132</v>
      </c>
      <c r="J300" s="1">
        <v>17.885446233000899</v>
      </c>
    </row>
    <row r="301" spans="1:10" x14ac:dyDescent="0.25">
      <c r="A301" t="s">
        <v>191</v>
      </c>
      <c r="B301" t="s">
        <v>49</v>
      </c>
      <c r="C301" t="s">
        <v>76</v>
      </c>
      <c r="D301">
        <v>193</v>
      </c>
      <c r="E301" s="39">
        <v>5.2999999999999999E-2</v>
      </c>
      <c r="F301" s="1">
        <v>10.990755978098001</v>
      </c>
      <c r="G301" s="1">
        <v>5.0863309352517998</v>
      </c>
      <c r="H301" s="1">
        <v>9.4842484248424803</v>
      </c>
      <c r="I301" s="1">
        <v>14.948509485094901</v>
      </c>
      <c r="J301" s="1">
        <v>10.815614345292699</v>
      </c>
    </row>
    <row r="302" spans="1:10" x14ac:dyDescent="0.25">
      <c r="A302" t="s">
        <v>191</v>
      </c>
      <c r="B302" t="s">
        <v>49</v>
      </c>
      <c r="C302" t="s">
        <v>90</v>
      </c>
      <c r="D302">
        <v>36</v>
      </c>
      <c r="E302" s="39">
        <v>0.01</v>
      </c>
      <c r="F302" s="1">
        <v>5.8480799020482497</v>
      </c>
      <c r="H302" s="1">
        <v>3.7691741567414998</v>
      </c>
      <c r="J302" s="1">
        <v>5.2219952648437902</v>
      </c>
    </row>
    <row r="303" spans="1:10" x14ac:dyDescent="0.25">
      <c r="A303" t="s">
        <v>191</v>
      </c>
      <c r="B303" t="s">
        <v>50</v>
      </c>
      <c r="C303" t="s">
        <v>75</v>
      </c>
      <c r="D303">
        <v>31</v>
      </c>
      <c r="E303" s="39">
        <v>6.5000000000000002E-2</v>
      </c>
      <c r="F303" s="1">
        <v>14.476622197713199</v>
      </c>
      <c r="H303" s="1">
        <v>12.2310513447433</v>
      </c>
      <c r="J303" s="1">
        <v>13.7168600119217</v>
      </c>
    </row>
    <row r="304" spans="1:10" x14ac:dyDescent="0.25">
      <c r="A304" t="s">
        <v>191</v>
      </c>
      <c r="B304" t="s">
        <v>50</v>
      </c>
      <c r="C304" t="s">
        <v>76</v>
      </c>
      <c r="D304">
        <v>257</v>
      </c>
      <c r="E304" s="39">
        <v>0.54</v>
      </c>
      <c r="F304" s="1">
        <v>10.3468380993622</v>
      </c>
      <c r="G304" s="1">
        <v>7.6956952003958401</v>
      </c>
      <c r="H304" s="1">
        <v>9.6220646876384599</v>
      </c>
      <c r="I304" s="1">
        <v>12.3939393939394</v>
      </c>
      <c r="J304" s="1">
        <v>10.2121233127901</v>
      </c>
    </row>
    <row r="305" spans="1:10" x14ac:dyDescent="0.25">
      <c r="A305" t="s">
        <v>191</v>
      </c>
      <c r="B305" t="s">
        <v>50</v>
      </c>
      <c r="C305" t="s">
        <v>77</v>
      </c>
      <c r="D305">
        <v>129</v>
      </c>
      <c r="E305" s="39">
        <v>0.27100000000000002</v>
      </c>
      <c r="F305" s="1">
        <v>7.7168197199839597</v>
      </c>
      <c r="G305" s="1">
        <v>5.1321138211382102</v>
      </c>
      <c r="H305" s="1">
        <v>7.2414869466515297</v>
      </c>
      <c r="I305" s="1">
        <v>10.4651678277391</v>
      </c>
      <c r="J305" s="1">
        <v>7.5982372144644996</v>
      </c>
    </row>
    <row r="306" spans="1:10" x14ac:dyDescent="0.25">
      <c r="A306" t="s">
        <v>191</v>
      </c>
      <c r="B306" t="s">
        <v>50</v>
      </c>
      <c r="C306" t="s">
        <v>78</v>
      </c>
      <c r="D306">
        <v>59</v>
      </c>
      <c r="E306" s="39">
        <v>0.124</v>
      </c>
      <c r="F306" s="1">
        <v>5.9578104805713599</v>
      </c>
      <c r="G306" s="1">
        <v>3.6239956300931899</v>
      </c>
      <c r="H306" s="1">
        <v>5.2040571199786498</v>
      </c>
      <c r="I306" s="1">
        <v>7.5656230132078699</v>
      </c>
      <c r="J306" s="1">
        <v>5.5690149988042004</v>
      </c>
    </row>
    <row r="307" spans="1:10" x14ac:dyDescent="0.25">
      <c r="A307" t="s">
        <v>191</v>
      </c>
      <c r="B307" t="s">
        <v>51</v>
      </c>
      <c r="C307" t="s">
        <v>92</v>
      </c>
      <c r="D307">
        <v>23</v>
      </c>
      <c r="E307" s="39">
        <v>0.245</v>
      </c>
      <c r="F307" s="1">
        <v>8.2762730196697998</v>
      </c>
      <c r="H307" s="1">
        <v>7.8067961165048496</v>
      </c>
      <c r="J307" s="1">
        <v>7.9611827536798199</v>
      </c>
    </row>
    <row r="308" spans="1:10" x14ac:dyDescent="0.25">
      <c r="A308" t="s">
        <v>191</v>
      </c>
      <c r="B308" t="s">
        <v>51</v>
      </c>
      <c r="C308" t="s">
        <v>77</v>
      </c>
      <c r="D308">
        <v>29</v>
      </c>
      <c r="E308" s="39">
        <v>0.309</v>
      </c>
      <c r="F308" s="1">
        <v>5.7481112148272198</v>
      </c>
      <c r="H308" s="1">
        <v>5.2730696798493399</v>
      </c>
      <c r="J308" s="1">
        <v>5.6472325175897504</v>
      </c>
    </row>
    <row r="309" spans="1:10" x14ac:dyDescent="0.25">
      <c r="A309" t="s">
        <v>191</v>
      </c>
      <c r="B309" t="s">
        <v>51</v>
      </c>
      <c r="C309" t="s">
        <v>82</v>
      </c>
      <c r="D309">
        <v>29</v>
      </c>
      <c r="E309" s="39">
        <v>0.309</v>
      </c>
      <c r="F309" s="1">
        <v>6.3798213588700001</v>
      </c>
      <c r="H309" s="1">
        <v>5.9885139985642502</v>
      </c>
      <c r="J309" s="1">
        <v>6.4612104164776296</v>
      </c>
    </row>
    <row r="310" spans="1:10" x14ac:dyDescent="0.25">
      <c r="A310" t="s">
        <v>191</v>
      </c>
      <c r="B310" t="s">
        <v>51</v>
      </c>
      <c r="C310" t="s">
        <v>83</v>
      </c>
      <c r="D310">
        <v>13</v>
      </c>
      <c r="E310" s="39">
        <v>0.13800000000000001</v>
      </c>
      <c r="F310" s="1">
        <v>5.4742216929210796</v>
      </c>
      <c r="J310" s="1">
        <v>5.3182685890770296</v>
      </c>
    </row>
    <row r="311" spans="1:10" x14ac:dyDescent="0.25">
      <c r="A311" t="s">
        <v>191</v>
      </c>
      <c r="B311" t="s">
        <v>52</v>
      </c>
      <c r="C311" t="s">
        <v>79</v>
      </c>
      <c r="D311">
        <v>68</v>
      </c>
      <c r="E311" s="39">
        <v>0.155</v>
      </c>
      <c r="F311" s="1">
        <v>13.392387637650099</v>
      </c>
      <c r="G311" s="1">
        <v>5.4401962086987297</v>
      </c>
      <c r="H311" s="1">
        <v>9.0970953766043596</v>
      </c>
      <c r="I311" s="1">
        <v>17.901369168357</v>
      </c>
      <c r="J311" s="1">
        <v>13.739690721649501</v>
      </c>
    </row>
    <row r="312" spans="1:10" x14ac:dyDescent="0.25">
      <c r="A312" t="s">
        <v>191</v>
      </c>
      <c r="B312" t="s">
        <v>52</v>
      </c>
      <c r="C312" t="s">
        <v>80</v>
      </c>
      <c r="D312">
        <v>52</v>
      </c>
      <c r="E312" s="39">
        <v>0.11799999999999999</v>
      </c>
      <c r="F312" s="1">
        <v>8.8994160324966192</v>
      </c>
      <c r="G312" s="1">
        <v>3.1746311141063401</v>
      </c>
      <c r="H312" s="1">
        <v>5.8681020166073496</v>
      </c>
      <c r="I312" s="1">
        <v>11.8753763963089</v>
      </c>
      <c r="J312" s="1">
        <v>8.7837245361706699</v>
      </c>
    </row>
    <row r="313" spans="1:10" x14ac:dyDescent="0.25">
      <c r="A313" t="s">
        <v>191</v>
      </c>
      <c r="B313" t="s">
        <v>52</v>
      </c>
      <c r="C313" t="s">
        <v>81</v>
      </c>
      <c r="D313">
        <v>48</v>
      </c>
      <c r="E313" s="39">
        <v>0.109</v>
      </c>
      <c r="F313" s="1">
        <v>5.9969720633977897</v>
      </c>
      <c r="G313" s="1">
        <v>2.2929245015215498</v>
      </c>
      <c r="H313" s="1">
        <v>3.6248870822041601</v>
      </c>
      <c r="I313" s="1">
        <v>7.5820822518540503</v>
      </c>
      <c r="J313" s="1">
        <v>5.7908818726184004</v>
      </c>
    </row>
    <row r="314" spans="1:10" x14ac:dyDescent="0.25">
      <c r="A314" t="s">
        <v>191</v>
      </c>
      <c r="B314" t="s">
        <v>52</v>
      </c>
      <c r="C314" t="s">
        <v>76</v>
      </c>
      <c r="D314">
        <v>94</v>
      </c>
      <c r="E314" s="39">
        <v>0.214</v>
      </c>
      <c r="F314" s="1">
        <v>4.9488233372293804</v>
      </c>
      <c r="G314" s="1">
        <v>2.0954673435947599</v>
      </c>
      <c r="H314" s="1">
        <v>3.66802300156571</v>
      </c>
      <c r="I314" s="1">
        <v>5.8988892928749301</v>
      </c>
      <c r="J314" s="1">
        <v>5.0015610956052798</v>
      </c>
    </row>
    <row r="315" spans="1:10" x14ac:dyDescent="0.25">
      <c r="A315" t="s">
        <v>191</v>
      </c>
      <c r="B315" t="s">
        <v>52</v>
      </c>
      <c r="C315" t="s">
        <v>77</v>
      </c>
      <c r="D315">
        <v>69</v>
      </c>
      <c r="E315" s="39">
        <v>0.157</v>
      </c>
      <c r="F315" s="1">
        <v>6.0061079095963601</v>
      </c>
      <c r="G315" s="1">
        <v>2.5149737573325099</v>
      </c>
      <c r="H315" s="1">
        <v>5.0583293326932299</v>
      </c>
      <c r="I315" s="1">
        <v>7.4004614370467996</v>
      </c>
      <c r="J315" s="1">
        <v>5.7228251230206402</v>
      </c>
    </row>
    <row r="316" spans="1:10" x14ac:dyDescent="0.25">
      <c r="A316" t="s">
        <v>191</v>
      </c>
      <c r="B316" t="s">
        <v>52</v>
      </c>
      <c r="C316" t="s">
        <v>82</v>
      </c>
      <c r="D316">
        <v>65</v>
      </c>
      <c r="E316" s="39">
        <v>0.14799999999999999</v>
      </c>
      <c r="F316" s="1">
        <v>5.1718133965950601</v>
      </c>
      <c r="G316" s="1">
        <v>3.21218786388925</v>
      </c>
      <c r="H316" s="1">
        <v>4.2989566613162102</v>
      </c>
      <c r="I316" s="1">
        <v>6.9548773637895502</v>
      </c>
      <c r="J316" s="1">
        <v>5.1434653266499897</v>
      </c>
    </row>
    <row r="317" spans="1:10" x14ac:dyDescent="0.25">
      <c r="A317" t="s">
        <v>191</v>
      </c>
      <c r="B317" t="s">
        <v>52</v>
      </c>
      <c r="C317" t="s">
        <v>83</v>
      </c>
      <c r="D317">
        <v>43</v>
      </c>
      <c r="E317" s="39">
        <v>9.8000000000000004E-2</v>
      </c>
      <c r="F317" s="1">
        <v>5.1793273199110903</v>
      </c>
      <c r="G317" s="1">
        <v>2.88318311403212</v>
      </c>
      <c r="H317" s="1">
        <v>4.4533832241970703</v>
      </c>
      <c r="I317" s="1">
        <v>6.1599574625648801</v>
      </c>
      <c r="J317" s="1">
        <v>4.8497830434929998</v>
      </c>
    </row>
    <row r="318" spans="1:10" x14ac:dyDescent="0.25">
      <c r="A318" t="s">
        <v>191</v>
      </c>
      <c r="B318" t="s">
        <v>53</v>
      </c>
      <c r="C318" t="s">
        <v>84</v>
      </c>
      <c r="D318">
        <v>463</v>
      </c>
      <c r="E318" s="39">
        <v>9.8000000000000004E-2</v>
      </c>
      <c r="F318" s="1">
        <v>13.8818670582511</v>
      </c>
      <c r="G318" s="1">
        <v>6.9413875598086099</v>
      </c>
      <c r="H318" s="1">
        <v>12.3541666666667</v>
      </c>
      <c r="I318" s="1">
        <v>18.825925925925901</v>
      </c>
      <c r="J318" s="1">
        <v>13.6803996347424</v>
      </c>
    </row>
    <row r="319" spans="1:10" x14ac:dyDescent="0.25">
      <c r="A319" t="s">
        <v>191</v>
      </c>
      <c r="B319" t="s">
        <v>53</v>
      </c>
      <c r="C319" t="s">
        <v>85</v>
      </c>
      <c r="D319">
        <v>2264</v>
      </c>
      <c r="E319" s="39">
        <v>0.48</v>
      </c>
      <c r="F319" s="1">
        <v>10.668517975130101</v>
      </c>
      <c r="G319" s="1">
        <v>5.6557784911717501</v>
      </c>
      <c r="H319" s="1">
        <v>9.5175010175010204</v>
      </c>
      <c r="I319" s="1">
        <v>14.0474837662338</v>
      </c>
      <c r="J319" s="1">
        <v>10.4162361579489</v>
      </c>
    </row>
    <row r="320" spans="1:10" x14ac:dyDescent="0.25">
      <c r="A320" t="s">
        <v>191</v>
      </c>
      <c r="B320" t="s">
        <v>53</v>
      </c>
      <c r="C320" t="s">
        <v>86</v>
      </c>
      <c r="D320">
        <v>1771</v>
      </c>
      <c r="E320" s="39">
        <v>0.375</v>
      </c>
      <c r="F320" s="1">
        <v>9.3195377047162093</v>
      </c>
      <c r="G320" s="1">
        <v>4.88646601554714</v>
      </c>
      <c r="H320" s="1">
        <v>7.8504672897196297</v>
      </c>
      <c r="I320" s="1">
        <v>11.9211230621623</v>
      </c>
      <c r="J320" s="1">
        <v>9.4055494673736106</v>
      </c>
    </row>
    <row r="321" spans="1:10" x14ac:dyDescent="0.25">
      <c r="A321" t="s">
        <v>191</v>
      </c>
      <c r="B321" t="s">
        <v>53</v>
      </c>
      <c r="C321" t="s">
        <v>80</v>
      </c>
      <c r="D321">
        <v>152</v>
      </c>
      <c r="E321" s="39">
        <v>3.2000000000000001E-2</v>
      </c>
      <c r="F321" s="1">
        <v>9.1843649464093904</v>
      </c>
      <c r="G321" s="1">
        <v>5.5499358974359003</v>
      </c>
      <c r="H321" s="1">
        <v>8.1502100038182501</v>
      </c>
      <c r="I321" s="1">
        <v>11.325922266139701</v>
      </c>
      <c r="J321" s="1">
        <v>9.1904547059515895</v>
      </c>
    </row>
    <row r="322" spans="1:10" x14ac:dyDescent="0.25">
      <c r="A322" t="s">
        <v>191</v>
      </c>
      <c r="B322" t="s">
        <v>53</v>
      </c>
      <c r="C322" t="s">
        <v>81</v>
      </c>
      <c r="D322">
        <v>35</v>
      </c>
      <c r="E322" s="39">
        <v>7.0000000000000001E-3</v>
      </c>
      <c r="F322" s="1">
        <v>9.0753069665428008</v>
      </c>
      <c r="H322" s="1">
        <v>8.2379084967320306</v>
      </c>
      <c r="J322" s="1">
        <v>9.1919754924903199</v>
      </c>
    </row>
    <row r="323" spans="1:10" x14ac:dyDescent="0.25">
      <c r="A323" t="s">
        <v>191</v>
      </c>
      <c r="B323" t="s">
        <v>53</v>
      </c>
      <c r="C323" t="s">
        <v>76</v>
      </c>
      <c r="D323">
        <v>22</v>
      </c>
      <c r="E323" s="39">
        <v>5.0000000000000001E-3</v>
      </c>
      <c r="F323" s="1">
        <v>9.8980973047747298</v>
      </c>
      <c r="H323" s="1">
        <v>8.3414404223227798</v>
      </c>
      <c r="J323" s="1">
        <v>9.7575134404653507</v>
      </c>
    </row>
    <row r="324" spans="1:10" x14ac:dyDescent="0.25">
      <c r="A324" t="s">
        <v>191</v>
      </c>
      <c r="B324" t="s">
        <v>53</v>
      </c>
      <c r="C324" t="s">
        <v>90</v>
      </c>
      <c r="D324">
        <v>11</v>
      </c>
      <c r="E324" s="39">
        <v>2E-3</v>
      </c>
      <c r="F324" s="1">
        <v>8.9096318827248098</v>
      </c>
      <c r="J324" s="1">
        <v>9.2661990647962593</v>
      </c>
    </row>
    <row r="325" spans="1:10" x14ac:dyDescent="0.25">
      <c r="A325" t="s">
        <v>191</v>
      </c>
      <c r="B325" t="s">
        <v>54</v>
      </c>
      <c r="C325" t="s">
        <v>84</v>
      </c>
      <c r="D325">
        <v>531</v>
      </c>
      <c r="E325" s="39">
        <v>2.8000000000000001E-2</v>
      </c>
      <c r="F325" s="1">
        <v>16.997910399679</v>
      </c>
      <c r="G325" s="1">
        <v>4.8939645625692103</v>
      </c>
      <c r="H325" s="1">
        <v>14.081632653061201</v>
      </c>
      <c r="I325" s="1">
        <v>25.55</v>
      </c>
      <c r="J325" s="1">
        <v>16.775349390425198</v>
      </c>
    </row>
    <row r="326" spans="1:10" x14ac:dyDescent="0.25">
      <c r="A326" t="s">
        <v>191</v>
      </c>
      <c r="B326" t="s">
        <v>54</v>
      </c>
      <c r="C326" t="s">
        <v>85</v>
      </c>
      <c r="D326">
        <v>2173</v>
      </c>
      <c r="E326" s="39">
        <v>0.115</v>
      </c>
      <c r="F326" s="1">
        <v>13.2394003703946</v>
      </c>
      <c r="G326" s="1">
        <v>4.3846153846153904</v>
      </c>
      <c r="H326" s="1">
        <v>9.7692307692307701</v>
      </c>
      <c r="I326" s="1">
        <v>17.692307692307701</v>
      </c>
      <c r="J326" s="1">
        <v>12.9953012916865</v>
      </c>
    </row>
    <row r="327" spans="1:10" x14ac:dyDescent="0.25">
      <c r="A327" t="s">
        <v>191</v>
      </c>
      <c r="B327" t="s">
        <v>54</v>
      </c>
      <c r="C327" t="s">
        <v>86</v>
      </c>
      <c r="D327">
        <v>5431</v>
      </c>
      <c r="E327" s="39">
        <v>0.28599999999999998</v>
      </c>
      <c r="F327" s="1">
        <v>9.4772798396413798</v>
      </c>
      <c r="G327" s="1">
        <v>3.15369047619048</v>
      </c>
      <c r="H327" s="1">
        <v>7.0550847457627102</v>
      </c>
      <c r="I327" s="1">
        <v>12.3709933936873</v>
      </c>
      <c r="J327" s="1">
        <v>9.1750133084015193</v>
      </c>
    </row>
    <row r="328" spans="1:10" x14ac:dyDescent="0.25">
      <c r="A328" t="s">
        <v>191</v>
      </c>
      <c r="B328" t="s">
        <v>54</v>
      </c>
      <c r="C328" t="s">
        <v>80</v>
      </c>
      <c r="D328">
        <v>3678</v>
      </c>
      <c r="E328" s="39">
        <v>0.19400000000000001</v>
      </c>
      <c r="F328" s="1">
        <v>7.0600346609854201</v>
      </c>
      <c r="G328" s="1">
        <v>2.3084594451871299</v>
      </c>
      <c r="H328" s="1">
        <v>5.2724667882261</v>
      </c>
      <c r="I328" s="1">
        <v>9.0205632716049404</v>
      </c>
      <c r="J328" s="1">
        <v>6.9436827936430197</v>
      </c>
    </row>
    <row r="329" spans="1:10" x14ac:dyDescent="0.25">
      <c r="A329" t="s">
        <v>191</v>
      </c>
      <c r="B329" t="s">
        <v>54</v>
      </c>
      <c r="C329" t="s">
        <v>81</v>
      </c>
      <c r="D329">
        <v>2819</v>
      </c>
      <c r="E329" s="39">
        <v>0.14899999999999999</v>
      </c>
      <c r="F329" s="1">
        <v>5.3688464964370297</v>
      </c>
      <c r="G329" s="1">
        <v>1.7430915191905101</v>
      </c>
      <c r="H329" s="1">
        <v>3.9931506849315102</v>
      </c>
      <c r="I329" s="1">
        <v>7.0042378636820501</v>
      </c>
      <c r="J329" s="1">
        <v>5.3150387244122204</v>
      </c>
    </row>
    <row r="330" spans="1:10" x14ac:dyDescent="0.25">
      <c r="A330" t="s">
        <v>191</v>
      </c>
      <c r="B330" t="s">
        <v>54</v>
      </c>
      <c r="C330" t="s">
        <v>76</v>
      </c>
      <c r="D330">
        <v>2751</v>
      </c>
      <c r="E330" s="39">
        <v>0.14499999999999999</v>
      </c>
      <c r="F330" s="1">
        <v>4.7395680711746699</v>
      </c>
      <c r="G330" s="1">
        <v>1.6748565146094201</v>
      </c>
      <c r="H330" s="1">
        <v>3.5456745311554698</v>
      </c>
      <c r="I330" s="1">
        <v>6.2433026629455197</v>
      </c>
      <c r="J330" s="1">
        <v>4.6698181094758802</v>
      </c>
    </row>
    <row r="331" spans="1:10" x14ac:dyDescent="0.25">
      <c r="A331" t="s">
        <v>191</v>
      </c>
      <c r="B331" t="s">
        <v>54</v>
      </c>
      <c r="C331" t="s">
        <v>77</v>
      </c>
      <c r="D331">
        <v>1061</v>
      </c>
      <c r="E331" s="39">
        <v>5.6000000000000001E-2</v>
      </c>
      <c r="F331" s="1">
        <v>3.85531457073923</v>
      </c>
      <c r="G331" s="1">
        <v>1.53229880909419</v>
      </c>
      <c r="H331" s="1">
        <v>2.9634146341463401</v>
      </c>
      <c r="I331" s="1">
        <v>5.1958211856170999</v>
      </c>
      <c r="J331" s="1">
        <v>3.8078112334283398</v>
      </c>
    </row>
    <row r="332" spans="1:10" x14ac:dyDescent="0.25">
      <c r="A332" t="s">
        <v>191</v>
      </c>
      <c r="B332" t="s">
        <v>54</v>
      </c>
      <c r="C332" t="s">
        <v>82</v>
      </c>
      <c r="D332">
        <v>365</v>
      </c>
      <c r="E332" s="39">
        <v>1.9E-2</v>
      </c>
      <c r="F332" s="1">
        <v>3.4634796611932201</v>
      </c>
      <c r="G332" s="1">
        <v>1.30889277546078</v>
      </c>
      <c r="H332" s="1">
        <v>2.3386454183266898</v>
      </c>
      <c r="I332" s="1">
        <v>4.6418358340688401</v>
      </c>
      <c r="J332" s="1">
        <v>3.4339121288580601</v>
      </c>
    </row>
    <row r="333" spans="1:10" x14ac:dyDescent="0.25">
      <c r="A333" t="s">
        <v>191</v>
      </c>
      <c r="B333" t="s">
        <v>54</v>
      </c>
      <c r="C333" t="s">
        <v>83</v>
      </c>
      <c r="D333">
        <v>166</v>
      </c>
      <c r="E333" s="39">
        <v>8.9999999999999993E-3</v>
      </c>
      <c r="F333" s="1">
        <v>2.3835378122689699</v>
      </c>
      <c r="G333" s="1">
        <v>0.59813925985216898</v>
      </c>
      <c r="H333" s="1">
        <v>1.69599865283634</v>
      </c>
      <c r="I333" s="1">
        <v>3.24041402823859</v>
      </c>
      <c r="J333" s="1">
        <v>2.12946286318155</v>
      </c>
    </row>
    <row r="334" spans="1:10" x14ac:dyDescent="0.25">
      <c r="A334" t="s">
        <v>191</v>
      </c>
      <c r="B334" t="s">
        <v>55</v>
      </c>
      <c r="C334" t="s">
        <v>84</v>
      </c>
      <c r="D334">
        <v>39</v>
      </c>
      <c r="E334" s="39">
        <v>3.0000000000000001E-3</v>
      </c>
      <c r="F334" s="1">
        <v>21.5393618846071</v>
      </c>
      <c r="H334" s="1">
        <v>23.1428571428571</v>
      </c>
      <c r="J334" s="1">
        <v>21.178954001260198</v>
      </c>
    </row>
    <row r="335" spans="1:10" x14ac:dyDescent="0.25">
      <c r="A335" t="s">
        <v>191</v>
      </c>
      <c r="B335" t="s">
        <v>55</v>
      </c>
      <c r="C335" t="s">
        <v>85</v>
      </c>
      <c r="D335">
        <v>497</v>
      </c>
      <c r="E335" s="39">
        <v>3.5999999999999997E-2</v>
      </c>
      <c r="F335" s="1">
        <v>12.922573572221999</v>
      </c>
      <c r="G335" s="1">
        <v>6.7543859649122799</v>
      </c>
      <c r="H335" s="1">
        <v>10.461538461538501</v>
      </c>
      <c r="I335" s="1">
        <v>16.903846153846199</v>
      </c>
      <c r="J335" s="1">
        <v>12.7040821375557</v>
      </c>
    </row>
    <row r="336" spans="1:10" x14ac:dyDescent="0.25">
      <c r="A336" t="s">
        <v>191</v>
      </c>
      <c r="B336" t="s">
        <v>55</v>
      </c>
      <c r="C336" t="s">
        <v>86</v>
      </c>
      <c r="D336">
        <v>4682</v>
      </c>
      <c r="E336" s="39">
        <v>0.34200000000000003</v>
      </c>
      <c r="F336" s="1">
        <v>10.385825675861399</v>
      </c>
      <c r="G336" s="1">
        <v>5.6871855632519104</v>
      </c>
      <c r="H336" s="1">
        <v>8.5913461538461497</v>
      </c>
      <c r="I336" s="1">
        <v>12.7939238952537</v>
      </c>
      <c r="J336" s="1">
        <v>10.2211143126179</v>
      </c>
    </row>
    <row r="337" spans="1:10" x14ac:dyDescent="0.25">
      <c r="A337" t="s">
        <v>191</v>
      </c>
      <c r="B337" t="s">
        <v>55</v>
      </c>
      <c r="C337" t="s">
        <v>80</v>
      </c>
      <c r="D337">
        <v>4303</v>
      </c>
      <c r="E337" s="39">
        <v>0.315</v>
      </c>
      <c r="F337" s="1">
        <v>8.1877985620172105</v>
      </c>
      <c r="G337" s="1">
        <v>4.0785619822641204</v>
      </c>
      <c r="H337" s="1">
        <v>6.6626506024096397</v>
      </c>
      <c r="I337" s="1">
        <v>10.2376084441874</v>
      </c>
      <c r="J337" s="1">
        <v>8.0804610324106303</v>
      </c>
    </row>
    <row r="338" spans="1:10" x14ac:dyDescent="0.25">
      <c r="A338" t="s">
        <v>191</v>
      </c>
      <c r="B338" t="s">
        <v>55</v>
      </c>
      <c r="C338" t="s">
        <v>81</v>
      </c>
      <c r="D338">
        <v>2525</v>
      </c>
      <c r="E338" s="39">
        <v>0.185</v>
      </c>
      <c r="F338" s="1">
        <v>6.9109700816986299</v>
      </c>
      <c r="G338" s="1">
        <v>2.8669891172914101</v>
      </c>
      <c r="H338" s="1">
        <v>5.2374517374517398</v>
      </c>
      <c r="I338" s="1">
        <v>8.9072052401746706</v>
      </c>
      <c r="J338" s="1">
        <v>6.84420912807715</v>
      </c>
    </row>
    <row r="339" spans="1:10" x14ac:dyDescent="0.25">
      <c r="A339" t="s">
        <v>191</v>
      </c>
      <c r="B339" t="s">
        <v>55</v>
      </c>
      <c r="C339" t="s">
        <v>76</v>
      </c>
      <c r="D339">
        <v>1292</v>
      </c>
      <c r="E339" s="39">
        <v>9.4E-2</v>
      </c>
      <c r="F339" s="1">
        <v>6.3334818174035199</v>
      </c>
      <c r="G339" s="1">
        <v>1.8953968598872999</v>
      </c>
      <c r="H339" s="1">
        <v>4.1877687859201798</v>
      </c>
      <c r="I339" s="1">
        <v>8.6608318827524897</v>
      </c>
      <c r="J339" s="1">
        <v>6.3036962170616997</v>
      </c>
    </row>
    <row r="340" spans="1:10" x14ac:dyDescent="0.25">
      <c r="A340" t="s">
        <v>191</v>
      </c>
      <c r="B340" t="s">
        <v>55</v>
      </c>
      <c r="C340" t="s">
        <v>77</v>
      </c>
      <c r="D340">
        <v>227</v>
      </c>
      <c r="E340" s="39">
        <v>1.7000000000000001E-2</v>
      </c>
      <c r="F340" s="1">
        <v>6.0497925173989104</v>
      </c>
      <c r="G340" s="1">
        <v>1.46163563729987</v>
      </c>
      <c r="H340" s="1">
        <v>3.69590417310665</v>
      </c>
      <c r="I340" s="1">
        <v>7.5735021855349398</v>
      </c>
      <c r="J340" s="1">
        <v>6.0359168641499803</v>
      </c>
    </row>
    <row r="341" spans="1:10" x14ac:dyDescent="0.25">
      <c r="A341" t="s">
        <v>191</v>
      </c>
      <c r="B341" t="s">
        <v>55</v>
      </c>
      <c r="C341" t="s">
        <v>82</v>
      </c>
      <c r="D341">
        <v>76</v>
      </c>
      <c r="E341" s="39">
        <v>6.0000000000000001E-3</v>
      </c>
      <c r="F341" s="1">
        <v>5.2067352928494097</v>
      </c>
      <c r="G341" s="1">
        <v>0.94735810218831995</v>
      </c>
      <c r="H341" s="1">
        <v>2.4301787039523699</v>
      </c>
      <c r="I341" s="1">
        <v>8.1273876650570696</v>
      </c>
      <c r="J341" s="1">
        <v>5.3370971820195701</v>
      </c>
    </row>
    <row r="342" spans="1:10" x14ac:dyDescent="0.25">
      <c r="A342" t="s">
        <v>191</v>
      </c>
      <c r="B342" t="s">
        <v>55</v>
      </c>
      <c r="C342" t="s">
        <v>83</v>
      </c>
      <c r="D342">
        <v>41</v>
      </c>
      <c r="E342" s="39">
        <v>3.0000000000000001E-3</v>
      </c>
      <c r="F342" s="1">
        <v>4.7856137901053701</v>
      </c>
      <c r="G342" s="1">
        <v>0.30271209488554801</v>
      </c>
      <c r="H342" s="1">
        <v>2.3175658133859498</v>
      </c>
      <c r="I342" s="1">
        <v>5.7382109431245496</v>
      </c>
      <c r="J342" s="1">
        <v>2.9285858671010399</v>
      </c>
    </row>
    <row r="343" spans="1:10" x14ac:dyDescent="0.25">
      <c r="A343" t="s">
        <v>191</v>
      </c>
      <c r="B343" t="s">
        <v>56</v>
      </c>
      <c r="C343" t="s">
        <v>84</v>
      </c>
      <c r="D343">
        <v>27</v>
      </c>
      <c r="E343" s="39">
        <v>2E-3</v>
      </c>
      <c r="F343" s="1">
        <v>28.756141568512401</v>
      </c>
      <c r="H343" s="1">
        <v>25.619047619047599</v>
      </c>
      <c r="J343" s="1">
        <v>29.077872744539398</v>
      </c>
    </row>
    <row r="344" spans="1:10" x14ac:dyDescent="0.25">
      <c r="A344" t="s">
        <v>191</v>
      </c>
      <c r="B344" t="s">
        <v>56</v>
      </c>
      <c r="C344" t="s">
        <v>85</v>
      </c>
      <c r="D344">
        <v>389</v>
      </c>
      <c r="E344" s="39">
        <v>3.5999999999999997E-2</v>
      </c>
      <c r="F344" s="1">
        <v>27.915893483891601</v>
      </c>
      <c r="G344" s="1">
        <v>11.7090909090909</v>
      </c>
      <c r="H344" s="1">
        <v>23.1315789473684</v>
      </c>
      <c r="I344" s="1">
        <v>43.906666666666702</v>
      </c>
      <c r="J344" s="1">
        <v>27.525374177762199</v>
      </c>
    </row>
    <row r="345" spans="1:10" x14ac:dyDescent="0.25">
      <c r="A345" t="s">
        <v>191</v>
      </c>
      <c r="B345" t="s">
        <v>56</v>
      </c>
      <c r="C345" t="s">
        <v>86</v>
      </c>
      <c r="D345">
        <v>4349</v>
      </c>
      <c r="E345" s="39">
        <v>0.4</v>
      </c>
      <c r="F345" s="1">
        <v>17.262073183291399</v>
      </c>
      <c r="G345" s="1">
        <v>7.08411214953271</v>
      </c>
      <c r="H345" s="1">
        <v>13.0699300699301</v>
      </c>
      <c r="I345" s="1">
        <v>23.4093959731544</v>
      </c>
      <c r="J345" s="1">
        <v>16.739917151642999</v>
      </c>
    </row>
    <row r="346" spans="1:10" x14ac:dyDescent="0.25">
      <c r="A346" t="s">
        <v>191</v>
      </c>
      <c r="B346" t="s">
        <v>56</v>
      </c>
      <c r="C346" t="s">
        <v>80</v>
      </c>
      <c r="D346">
        <v>4145</v>
      </c>
      <c r="E346" s="39">
        <v>0.38200000000000001</v>
      </c>
      <c r="F346" s="1">
        <v>13.4167030472719</v>
      </c>
      <c r="G346" s="1">
        <v>5.6006711409395997</v>
      </c>
      <c r="H346" s="1">
        <v>10.6423841059603</v>
      </c>
      <c r="I346" s="1">
        <v>17.8130081300813</v>
      </c>
      <c r="J346" s="1">
        <v>13.246694448481399</v>
      </c>
    </row>
    <row r="347" spans="1:10" x14ac:dyDescent="0.25">
      <c r="A347" t="s">
        <v>191</v>
      </c>
      <c r="B347" t="s">
        <v>56</v>
      </c>
      <c r="C347" t="s">
        <v>81</v>
      </c>
      <c r="D347">
        <v>1531</v>
      </c>
      <c r="E347" s="39">
        <v>0.14099999999999999</v>
      </c>
      <c r="F347" s="1">
        <v>10.6429674782758</v>
      </c>
      <c r="G347" s="1">
        <v>4.7677979192222102</v>
      </c>
      <c r="H347" s="1">
        <v>8.4347079037800707</v>
      </c>
      <c r="I347" s="1">
        <v>13.7598867111482</v>
      </c>
      <c r="J347" s="1">
        <v>10.621442263708101</v>
      </c>
    </row>
    <row r="348" spans="1:10" x14ac:dyDescent="0.25">
      <c r="A348" t="s">
        <v>191</v>
      </c>
      <c r="B348" t="s">
        <v>56</v>
      </c>
      <c r="C348" t="s">
        <v>76</v>
      </c>
      <c r="D348">
        <v>381</v>
      </c>
      <c r="E348" s="39">
        <v>3.5000000000000003E-2</v>
      </c>
      <c r="F348" s="1">
        <v>9.6985327081030892</v>
      </c>
      <c r="G348" s="1">
        <v>3.92537313432836</v>
      </c>
      <c r="H348" s="1">
        <v>7.2245762711864403</v>
      </c>
      <c r="I348" s="1">
        <v>12.7350427350427</v>
      </c>
      <c r="J348" s="1">
        <v>9.36074854685506</v>
      </c>
    </row>
    <row r="349" spans="1:10" x14ac:dyDescent="0.25">
      <c r="A349" t="s">
        <v>191</v>
      </c>
      <c r="B349" t="s">
        <v>56</v>
      </c>
      <c r="C349" t="s">
        <v>90</v>
      </c>
      <c r="D349">
        <v>38</v>
      </c>
      <c r="E349" s="39">
        <v>3.0000000000000001E-3</v>
      </c>
      <c r="F349" s="1">
        <v>5.5233450073944601</v>
      </c>
      <c r="H349" s="1">
        <v>3.6644827544739198</v>
      </c>
      <c r="J349" s="1">
        <v>5.6981997509620301</v>
      </c>
    </row>
    <row r="350" spans="1:10" x14ac:dyDescent="0.25">
      <c r="A350" t="s">
        <v>191</v>
      </c>
      <c r="B350" t="s">
        <v>57</v>
      </c>
      <c r="C350" t="s">
        <v>84</v>
      </c>
      <c r="D350">
        <v>104</v>
      </c>
      <c r="E350" s="39">
        <v>3.0000000000000001E-3</v>
      </c>
      <c r="F350" s="1">
        <v>17.612576708846301</v>
      </c>
      <c r="G350" s="1">
        <v>11.392065602836899</v>
      </c>
      <c r="H350" s="1">
        <v>16.523908523908499</v>
      </c>
      <c r="I350" s="1">
        <v>24.999729729729701</v>
      </c>
      <c r="J350" s="1">
        <v>17.4455822814956</v>
      </c>
    </row>
    <row r="351" spans="1:10" x14ac:dyDescent="0.25">
      <c r="A351" t="s">
        <v>191</v>
      </c>
      <c r="B351" t="s">
        <v>57</v>
      </c>
      <c r="C351" t="s">
        <v>85</v>
      </c>
      <c r="D351">
        <v>1489</v>
      </c>
      <c r="E351" s="39">
        <v>4.7E-2</v>
      </c>
      <c r="F351" s="1">
        <v>14.6531613807828</v>
      </c>
      <c r="G351" s="1">
        <v>7.8295454545454497</v>
      </c>
      <c r="H351" s="1">
        <v>13</v>
      </c>
      <c r="I351" s="1">
        <v>20.177215189873401</v>
      </c>
      <c r="J351" s="1">
        <v>14.375560908011099</v>
      </c>
    </row>
    <row r="352" spans="1:10" x14ac:dyDescent="0.25">
      <c r="A352" t="s">
        <v>191</v>
      </c>
      <c r="B352" t="s">
        <v>57</v>
      </c>
      <c r="C352" t="s">
        <v>86</v>
      </c>
      <c r="D352">
        <v>16014</v>
      </c>
      <c r="E352" s="39">
        <v>0.50600000000000001</v>
      </c>
      <c r="F352" s="1">
        <v>9.5294401208904205</v>
      </c>
      <c r="G352" s="1">
        <v>5.3517045454545498</v>
      </c>
      <c r="H352" s="1">
        <v>8.2814814814814799</v>
      </c>
      <c r="I352" s="1">
        <v>12.1624776386404</v>
      </c>
      <c r="J352" s="1">
        <v>9.3060208967540401</v>
      </c>
    </row>
    <row r="353" spans="1:10" x14ac:dyDescent="0.25">
      <c r="A353" t="s">
        <v>191</v>
      </c>
      <c r="B353" t="s">
        <v>57</v>
      </c>
      <c r="C353" t="s">
        <v>80</v>
      </c>
      <c r="D353">
        <v>10688</v>
      </c>
      <c r="E353" s="39">
        <v>0.33800000000000002</v>
      </c>
      <c r="F353" s="1">
        <v>7.1603789069666899</v>
      </c>
      <c r="G353" s="1">
        <v>3.7968184349763301</v>
      </c>
      <c r="H353" s="1">
        <v>6.1353641777370598</v>
      </c>
      <c r="I353" s="1">
        <v>9.1147206589057603</v>
      </c>
      <c r="J353" s="1">
        <v>7.0525148988270496</v>
      </c>
    </row>
    <row r="354" spans="1:10" x14ac:dyDescent="0.25">
      <c r="A354" t="s">
        <v>191</v>
      </c>
      <c r="B354" t="s">
        <v>57</v>
      </c>
      <c r="C354" t="s">
        <v>81</v>
      </c>
      <c r="D354">
        <v>2701</v>
      </c>
      <c r="E354" s="39">
        <v>8.5000000000000006E-2</v>
      </c>
      <c r="F354" s="1">
        <v>5.6138490815533002</v>
      </c>
      <c r="G354" s="1">
        <v>2.5804416403785502</v>
      </c>
      <c r="H354" s="1">
        <v>4.4964539007092199</v>
      </c>
      <c r="I354" s="1">
        <v>7.0700389105058399</v>
      </c>
      <c r="J354" s="1">
        <v>5.50463454115022</v>
      </c>
    </row>
    <row r="355" spans="1:10" x14ac:dyDescent="0.25">
      <c r="A355" t="s">
        <v>191</v>
      </c>
      <c r="B355" t="s">
        <v>57</v>
      </c>
      <c r="C355" t="s">
        <v>76</v>
      </c>
      <c r="D355">
        <v>594</v>
      </c>
      <c r="E355" s="39">
        <v>1.9E-2</v>
      </c>
      <c r="F355" s="1">
        <v>3.7178975265524099</v>
      </c>
      <c r="G355" s="1">
        <v>1.22014329568943</v>
      </c>
      <c r="H355" s="1">
        <v>2.77677494605995</v>
      </c>
      <c r="I355" s="1">
        <v>4.8521661426589198</v>
      </c>
      <c r="J355" s="1">
        <v>3.6139567102074701</v>
      </c>
    </row>
    <row r="356" spans="1:10" x14ac:dyDescent="0.25">
      <c r="A356" t="s">
        <v>191</v>
      </c>
      <c r="B356" t="s">
        <v>57</v>
      </c>
      <c r="C356" t="s">
        <v>77</v>
      </c>
      <c r="D356">
        <v>52</v>
      </c>
      <c r="E356" s="39">
        <v>2E-3</v>
      </c>
      <c r="F356" s="1">
        <v>3.1765353941186998</v>
      </c>
      <c r="G356" s="1">
        <v>0.91246348339565297</v>
      </c>
      <c r="H356" s="1">
        <v>2.3581781303559102</v>
      </c>
      <c r="I356" s="1">
        <v>3.72945969407197</v>
      </c>
      <c r="J356" s="1">
        <v>3.0155083480385501</v>
      </c>
    </row>
    <row r="357" spans="1:10" x14ac:dyDescent="0.25">
      <c r="A357" t="s">
        <v>191</v>
      </c>
      <c r="B357" t="s">
        <v>57</v>
      </c>
      <c r="C357" t="s">
        <v>78</v>
      </c>
      <c r="D357">
        <v>13</v>
      </c>
      <c r="E357" s="39">
        <v>0</v>
      </c>
      <c r="F357" s="1">
        <v>2.20453938604359</v>
      </c>
      <c r="J357" s="1">
        <v>2.0812375517280501</v>
      </c>
    </row>
    <row r="358" spans="1:10" x14ac:dyDescent="0.25">
      <c r="A358" t="s">
        <v>191</v>
      </c>
      <c r="B358" t="s">
        <v>58</v>
      </c>
      <c r="C358" t="s">
        <v>88</v>
      </c>
      <c r="D358">
        <v>64</v>
      </c>
      <c r="E358" s="39">
        <v>8.0000000000000002E-3</v>
      </c>
      <c r="F358" s="1">
        <v>12.099822133978099</v>
      </c>
      <c r="G358" s="1">
        <v>6.6558772235786501</v>
      </c>
      <c r="H358" s="1">
        <v>11.871089060142999</v>
      </c>
      <c r="I358" s="1">
        <v>17.560051537037701</v>
      </c>
      <c r="J358" s="1">
        <v>12.232757260101</v>
      </c>
    </row>
    <row r="359" spans="1:10" x14ac:dyDescent="0.25">
      <c r="A359" t="s">
        <v>191</v>
      </c>
      <c r="B359" t="s">
        <v>58</v>
      </c>
      <c r="C359" t="s">
        <v>81</v>
      </c>
      <c r="D359">
        <v>600</v>
      </c>
      <c r="E359" s="39">
        <v>7.2999999999999995E-2</v>
      </c>
      <c r="F359" s="1">
        <v>9.8798225574184908</v>
      </c>
      <c r="G359" s="1">
        <v>7.0683598432337202</v>
      </c>
      <c r="H359" s="1">
        <v>9.1032853078828992</v>
      </c>
      <c r="I359" s="1">
        <v>12.474712519972501</v>
      </c>
      <c r="J359" s="1">
        <v>9.7105407388045197</v>
      </c>
    </row>
    <row r="360" spans="1:10" x14ac:dyDescent="0.25">
      <c r="A360" t="s">
        <v>191</v>
      </c>
      <c r="B360" t="s">
        <v>58</v>
      </c>
      <c r="C360" t="s">
        <v>76</v>
      </c>
      <c r="D360">
        <v>2503</v>
      </c>
      <c r="E360" s="39">
        <v>0.30299999999999999</v>
      </c>
      <c r="F360" s="1">
        <v>7.62568631221309</v>
      </c>
      <c r="G360" s="1">
        <v>5.2562981994947799</v>
      </c>
      <c r="H360" s="1">
        <v>6.9372746935832703</v>
      </c>
      <c r="I360" s="1">
        <v>9.4943419869890509</v>
      </c>
      <c r="J360" s="1">
        <v>7.5169094837137198</v>
      </c>
    </row>
    <row r="361" spans="1:10" x14ac:dyDescent="0.25">
      <c r="A361" t="s">
        <v>191</v>
      </c>
      <c r="B361" t="s">
        <v>58</v>
      </c>
      <c r="C361" t="s">
        <v>77</v>
      </c>
      <c r="D361">
        <v>2434</v>
      </c>
      <c r="E361" s="39">
        <v>0.29499999999999998</v>
      </c>
      <c r="F361" s="1">
        <v>6.8224643976841799</v>
      </c>
      <c r="G361" s="1">
        <v>4.4426234966150204</v>
      </c>
      <c r="H361" s="1">
        <v>6.2114203711120002</v>
      </c>
      <c r="I361" s="1">
        <v>8.5163880488268902</v>
      </c>
      <c r="J361" s="1">
        <v>6.7974250330757302</v>
      </c>
    </row>
    <row r="362" spans="1:10" x14ac:dyDescent="0.25">
      <c r="A362" t="s">
        <v>191</v>
      </c>
      <c r="B362" t="s">
        <v>58</v>
      </c>
      <c r="C362" t="s">
        <v>82</v>
      </c>
      <c r="D362">
        <v>1736</v>
      </c>
      <c r="E362" s="39">
        <v>0.21</v>
      </c>
      <c r="F362" s="1">
        <v>6.9010498456368197</v>
      </c>
      <c r="G362" s="1">
        <v>3.9355151022805699</v>
      </c>
      <c r="H362" s="1">
        <v>6.0716806505704302</v>
      </c>
      <c r="I362" s="1">
        <v>8.9692002023654709</v>
      </c>
      <c r="J362" s="1">
        <v>6.9240196153802396</v>
      </c>
    </row>
    <row r="363" spans="1:10" x14ac:dyDescent="0.25">
      <c r="A363" t="s">
        <v>191</v>
      </c>
      <c r="B363" t="s">
        <v>58</v>
      </c>
      <c r="C363" t="s">
        <v>83</v>
      </c>
      <c r="D363">
        <v>915</v>
      </c>
      <c r="E363" s="39">
        <v>0.111</v>
      </c>
      <c r="F363" s="1">
        <v>5.4978962925607497</v>
      </c>
      <c r="G363" s="1">
        <v>2.07954599683785</v>
      </c>
      <c r="H363" s="1">
        <v>4.5744775001701896</v>
      </c>
      <c r="I363" s="1">
        <v>7.7729656060024999</v>
      </c>
      <c r="J363" s="1">
        <v>4.8882230000326601</v>
      </c>
    </row>
    <row r="364" spans="1:10" x14ac:dyDescent="0.25">
      <c r="A364" t="s">
        <v>191</v>
      </c>
      <c r="B364" t="s">
        <v>59</v>
      </c>
      <c r="C364" t="s">
        <v>88</v>
      </c>
      <c r="D364">
        <v>54</v>
      </c>
      <c r="E364" s="39">
        <v>1.2999999999999999E-2</v>
      </c>
      <c r="F364" s="1">
        <v>8.7083286578193793</v>
      </c>
      <c r="G364" s="1">
        <v>3.9679996218566802</v>
      </c>
      <c r="H364" s="1">
        <v>8.6642347417840408</v>
      </c>
      <c r="I364" s="1">
        <v>13.7134554035747</v>
      </c>
      <c r="J364" s="1">
        <v>8.7899969870442902</v>
      </c>
    </row>
    <row r="365" spans="1:10" x14ac:dyDescent="0.25">
      <c r="A365" t="s">
        <v>191</v>
      </c>
      <c r="B365" t="s">
        <v>59</v>
      </c>
      <c r="C365" t="s">
        <v>81</v>
      </c>
      <c r="D365">
        <v>449</v>
      </c>
      <c r="E365" s="39">
        <v>0.111</v>
      </c>
      <c r="F365" s="1">
        <v>9.1710963198445405</v>
      </c>
      <c r="G365" s="1">
        <v>6.3203410475030504</v>
      </c>
      <c r="H365" s="1">
        <v>8.5989247311827999</v>
      </c>
      <c r="I365" s="1">
        <v>11.464163822525601</v>
      </c>
      <c r="J365" s="1">
        <v>9.0942894051092509</v>
      </c>
    </row>
    <row r="366" spans="1:10" x14ac:dyDescent="0.25">
      <c r="A366" t="s">
        <v>191</v>
      </c>
      <c r="B366" t="s">
        <v>59</v>
      </c>
      <c r="C366" t="s">
        <v>76</v>
      </c>
      <c r="D366">
        <v>1771</v>
      </c>
      <c r="E366" s="39">
        <v>0.437</v>
      </c>
      <c r="F366" s="1">
        <v>6.89967070290135</v>
      </c>
      <c r="G366" s="1">
        <v>4.8047046052229199</v>
      </c>
      <c r="H366" s="1">
        <v>6.5048543689320404</v>
      </c>
      <c r="I366" s="1">
        <v>8.4210279522292009</v>
      </c>
      <c r="J366" s="1">
        <v>6.7917672537974703</v>
      </c>
    </row>
    <row r="367" spans="1:10" x14ac:dyDescent="0.25">
      <c r="A367" t="s">
        <v>191</v>
      </c>
      <c r="B367" t="s">
        <v>59</v>
      </c>
      <c r="C367" t="s">
        <v>77</v>
      </c>
      <c r="D367">
        <v>1232</v>
      </c>
      <c r="E367" s="39">
        <v>0.30399999999999999</v>
      </c>
      <c r="F367" s="1">
        <v>6.0195633330781702</v>
      </c>
      <c r="G367" s="1">
        <v>3.98261929737951</v>
      </c>
      <c r="H367" s="1">
        <v>5.6804113673639103</v>
      </c>
      <c r="I367" s="1">
        <v>7.4749120102501401</v>
      </c>
      <c r="J367" s="1">
        <v>5.9856266724484302</v>
      </c>
    </row>
    <row r="368" spans="1:10" x14ac:dyDescent="0.25">
      <c r="A368" t="s">
        <v>191</v>
      </c>
      <c r="B368" t="s">
        <v>59</v>
      </c>
      <c r="C368" t="s">
        <v>82</v>
      </c>
      <c r="D368">
        <v>455</v>
      </c>
      <c r="E368" s="39">
        <v>0.112</v>
      </c>
      <c r="F368" s="1">
        <v>5.69806954251316</v>
      </c>
      <c r="G368" s="1">
        <v>3.3582178870839301</v>
      </c>
      <c r="H368" s="1">
        <v>5.3395141850546999</v>
      </c>
      <c r="I368" s="1">
        <v>7.3297197050811</v>
      </c>
      <c r="J368" s="1">
        <v>5.6165139035104801</v>
      </c>
    </row>
    <row r="369" spans="1:10" x14ac:dyDescent="0.25">
      <c r="A369" t="s">
        <v>191</v>
      </c>
      <c r="B369" t="s">
        <v>59</v>
      </c>
      <c r="C369" t="s">
        <v>83</v>
      </c>
      <c r="D369">
        <v>96</v>
      </c>
      <c r="E369" s="39">
        <v>2.4E-2</v>
      </c>
      <c r="F369" s="1">
        <v>4.7057821331160703</v>
      </c>
      <c r="G369" s="1">
        <v>2.2497954096078501</v>
      </c>
      <c r="H369" s="1">
        <v>4.19355429575009</v>
      </c>
      <c r="I369" s="1">
        <v>6.5561985584402303</v>
      </c>
      <c r="J369" s="1">
        <v>4.37185280239125</v>
      </c>
    </row>
    <row r="370" spans="1:10" x14ac:dyDescent="0.25">
      <c r="A370" t="s">
        <v>191</v>
      </c>
      <c r="B370" t="s">
        <v>60</v>
      </c>
      <c r="C370" t="s">
        <v>79</v>
      </c>
      <c r="D370">
        <v>104</v>
      </c>
      <c r="E370" s="39">
        <v>7.2999999999999995E-2</v>
      </c>
      <c r="F370" s="1">
        <v>17.018352965577101</v>
      </c>
      <c r="G370" s="1">
        <v>9.4787225705329199</v>
      </c>
      <c r="H370" s="1">
        <v>14.4527521803521</v>
      </c>
      <c r="I370" s="1">
        <v>20.5465676229508</v>
      </c>
      <c r="J370" s="1">
        <v>16.762942179677601</v>
      </c>
    </row>
    <row r="371" spans="1:10" x14ac:dyDescent="0.25">
      <c r="A371" t="s">
        <v>191</v>
      </c>
      <c r="B371" t="s">
        <v>60</v>
      </c>
      <c r="C371" t="s">
        <v>80</v>
      </c>
      <c r="D371">
        <v>207</v>
      </c>
      <c r="E371" s="39">
        <v>0.14499999999999999</v>
      </c>
      <c r="F371" s="1">
        <v>11.698325724301</v>
      </c>
      <c r="G371" s="1">
        <v>6.95191214470284</v>
      </c>
      <c r="H371" s="1">
        <v>10.7923250564334</v>
      </c>
      <c r="I371" s="1">
        <v>15.9755187230356</v>
      </c>
      <c r="J371" s="1">
        <v>11.9636891423915</v>
      </c>
    </row>
    <row r="372" spans="1:10" x14ac:dyDescent="0.25">
      <c r="A372" t="s">
        <v>191</v>
      </c>
      <c r="B372" t="s">
        <v>60</v>
      </c>
      <c r="C372" t="s">
        <v>81</v>
      </c>
      <c r="D372">
        <v>296</v>
      </c>
      <c r="E372" s="39">
        <v>0.20699999999999999</v>
      </c>
      <c r="F372" s="1">
        <v>13.0271331901737</v>
      </c>
      <c r="G372" s="1">
        <v>8.2092130016722393</v>
      </c>
      <c r="H372" s="1">
        <v>12.012643477043699</v>
      </c>
      <c r="I372" s="1">
        <v>16.458065241095699</v>
      </c>
      <c r="J372" s="1">
        <v>12.997347187420999</v>
      </c>
    </row>
    <row r="373" spans="1:10" x14ac:dyDescent="0.25">
      <c r="A373" t="s">
        <v>191</v>
      </c>
      <c r="B373" t="s">
        <v>60</v>
      </c>
      <c r="C373" t="s">
        <v>76</v>
      </c>
      <c r="D373">
        <v>374</v>
      </c>
      <c r="E373" s="39">
        <v>0.26100000000000001</v>
      </c>
      <c r="F373" s="1">
        <v>11.3693383227548</v>
      </c>
      <c r="G373" s="1">
        <v>6.0467826204881598</v>
      </c>
      <c r="H373" s="1">
        <v>9.4186502487655197</v>
      </c>
      <c r="I373" s="1">
        <v>14.787406330530301</v>
      </c>
      <c r="J373" s="1">
        <v>11.375420426949299</v>
      </c>
    </row>
    <row r="374" spans="1:10" x14ac:dyDescent="0.25">
      <c r="A374" t="s">
        <v>191</v>
      </c>
      <c r="B374" t="s">
        <v>60</v>
      </c>
      <c r="C374" t="s">
        <v>77</v>
      </c>
      <c r="D374">
        <v>208</v>
      </c>
      <c r="E374" s="39">
        <v>0.14499999999999999</v>
      </c>
      <c r="F374" s="1">
        <v>14.6051526007906</v>
      </c>
      <c r="G374" s="1">
        <v>5.3753920238691899</v>
      </c>
      <c r="H374" s="1">
        <v>10.886638895049201</v>
      </c>
      <c r="I374" s="1">
        <v>21.081203783179198</v>
      </c>
      <c r="J374" s="1">
        <v>14.3403502030221</v>
      </c>
    </row>
    <row r="375" spans="1:10" x14ac:dyDescent="0.25">
      <c r="A375" t="s">
        <v>191</v>
      </c>
      <c r="B375" t="s">
        <v>60</v>
      </c>
      <c r="C375" t="s">
        <v>82</v>
      </c>
      <c r="D375">
        <v>178</v>
      </c>
      <c r="E375" s="39">
        <v>0.124</v>
      </c>
      <c r="F375" s="1">
        <v>13.944084795788299</v>
      </c>
      <c r="G375" s="1">
        <v>7.5675008802186001</v>
      </c>
      <c r="H375" s="1">
        <v>12.776966921564499</v>
      </c>
      <c r="I375" s="1">
        <v>17.635843956656199</v>
      </c>
      <c r="J375" s="1">
        <v>13.707686126061301</v>
      </c>
    </row>
    <row r="376" spans="1:10" x14ac:dyDescent="0.25">
      <c r="A376" t="s">
        <v>191</v>
      </c>
      <c r="B376" t="s">
        <v>60</v>
      </c>
      <c r="C376" t="s">
        <v>83</v>
      </c>
      <c r="D376">
        <v>65</v>
      </c>
      <c r="E376" s="39">
        <v>4.4999999999999998E-2</v>
      </c>
      <c r="F376" s="1">
        <v>9.6323884422452295</v>
      </c>
      <c r="G376" s="1">
        <v>7.4008234439331604</v>
      </c>
      <c r="H376" s="1">
        <v>9.2814858374987708</v>
      </c>
      <c r="I376" s="1">
        <v>12.178616352201299</v>
      </c>
      <c r="J376" s="1">
        <v>9.0182525370464894</v>
      </c>
    </row>
    <row r="377" spans="1:10" x14ac:dyDescent="0.25">
      <c r="A377" t="s">
        <v>191</v>
      </c>
      <c r="B377" t="s">
        <v>61</v>
      </c>
      <c r="C377" t="s">
        <v>88</v>
      </c>
      <c r="D377">
        <v>15</v>
      </c>
      <c r="E377" s="39">
        <v>0.14299999999999999</v>
      </c>
      <c r="F377" s="1">
        <v>17.979404775205001</v>
      </c>
      <c r="J377" s="1">
        <v>10.0542395395174</v>
      </c>
    </row>
    <row r="378" spans="1:10" x14ac:dyDescent="0.25">
      <c r="A378" t="s">
        <v>191</v>
      </c>
      <c r="B378" t="s">
        <v>61</v>
      </c>
      <c r="C378" t="s">
        <v>81</v>
      </c>
      <c r="D378">
        <v>12</v>
      </c>
      <c r="E378" s="39">
        <v>0.114</v>
      </c>
      <c r="F378" s="1">
        <v>25.356392457529299</v>
      </c>
      <c r="J378" s="1">
        <v>28.553982698573201</v>
      </c>
    </row>
    <row r="379" spans="1:10" x14ac:dyDescent="0.25">
      <c r="A379" t="s">
        <v>191</v>
      </c>
      <c r="B379" t="s">
        <v>61</v>
      </c>
      <c r="C379" t="s">
        <v>76</v>
      </c>
      <c r="D379">
        <v>14</v>
      </c>
      <c r="E379" s="39">
        <v>0.13300000000000001</v>
      </c>
      <c r="F379" s="1">
        <v>44.144649168414702</v>
      </c>
      <c r="J379" s="1">
        <v>52.010749412481502</v>
      </c>
    </row>
    <row r="380" spans="1:10" x14ac:dyDescent="0.25">
      <c r="A380" t="s">
        <v>191</v>
      </c>
      <c r="B380" t="s">
        <v>61</v>
      </c>
      <c r="C380" t="s">
        <v>77</v>
      </c>
      <c r="D380">
        <v>23</v>
      </c>
      <c r="E380" s="39">
        <v>0.219</v>
      </c>
      <c r="F380" s="1">
        <v>36.920861308727297</v>
      </c>
      <c r="H380" s="1">
        <v>13.8231138739757</v>
      </c>
      <c r="J380" s="1">
        <v>33.071195624905897</v>
      </c>
    </row>
    <row r="381" spans="1:10" x14ac:dyDescent="0.25">
      <c r="A381" t="s">
        <v>191</v>
      </c>
      <c r="B381" t="s">
        <v>61</v>
      </c>
      <c r="C381" t="s">
        <v>82</v>
      </c>
      <c r="D381">
        <v>21</v>
      </c>
      <c r="E381" s="39">
        <v>0.2</v>
      </c>
      <c r="F381" s="1">
        <v>48.747231701398199</v>
      </c>
      <c r="H381" s="1">
        <v>11.586308273834501</v>
      </c>
      <c r="J381" s="1">
        <v>51.108478238368797</v>
      </c>
    </row>
    <row r="382" spans="1:10" x14ac:dyDescent="0.25">
      <c r="A382" t="s">
        <v>191</v>
      </c>
      <c r="B382" t="s">
        <v>61</v>
      </c>
      <c r="C382" t="s">
        <v>83</v>
      </c>
      <c r="D382">
        <v>20</v>
      </c>
      <c r="E382" s="39">
        <v>0.19</v>
      </c>
      <c r="F382" s="1">
        <v>48.314414371403203</v>
      </c>
      <c r="H382" s="1">
        <v>22.8339885530497</v>
      </c>
      <c r="J382" s="1">
        <v>48.6686510605103</v>
      </c>
    </row>
    <row r="383" spans="1:10" x14ac:dyDescent="0.25">
      <c r="A383" t="s">
        <v>191</v>
      </c>
      <c r="B383" t="s">
        <v>62</v>
      </c>
      <c r="C383" t="s">
        <v>79</v>
      </c>
      <c r="D383">
        <v>15</v>
      </c>
      <c r="E383" s="39">
        <v>3.7999999999999999E-2</v>
      </c>
      <c r="F383" s="1">
        <v>33.102804919879901</v>
      </c>
      <c r="J383" s="1">
        <v>29.1073985680191</v>
      </c>
    </row>
    <row r="384" spans="1:10" x14ac:dyDescent="0.25">
      <c r="A384" t="s">
        <v>191</v>
      </c>
      <c r="B384" t="s">
        <v>62</v>
      </c>
      <c r="C384" t="s">
        <v>80</v>
      </c>
      <c r="D384">
        <v>53</v>
      </c>
      <c r="E384" s="39">
        <v>0.13300000000000001</v>
      </c>
      <c r="F384" s="1">
        <v>17.826502182842201</v>
      </c>
      <c r="G384" s="1">
        <v>10.6628242074928</v>
      </c>
      <c r="H384" s="1">
        <v>14.9652173913043</v>
      </c>
      <c r="I384" s="1">
        <v>23.342105263157901</v>
      </c>
      <c r="J384" s="1">
        <v>17.244414907213301</v>
      </c>
    </row>
    <row r="385" spans="1:10" x14ac:dyDescent="0.25">
      <c r="A385" t="s">
        <v>191</v>
      </c>
      <c r="B385" t="s">
        <v>62</v>
      </c>
      <c r="C385" t="s">
        <v>81</v>
      </c>
      <c r="D385">
        <v>97</v>
      </c>
      <c r="E385" s="39">
        <v>0.24399999999999999</v>
      </c>
      <c r="F385" s="1">
        <v>15.1873957017111</v>
      </c>
      <c r="G385" s="1">
        <v>9.9933333333333305</v>
      </c>
      <c r="H385" s="1">
        <v>13.9493534482759</v>
      </c>
      <c r="I385" s="1">
        <v>18.856989247311802</v>
      </c>
      <c r="J385" s="1">
        <v>14.98960375535</v>
      </c>
    </row>
    <row r="386" spans="1:10" x14ac:dyDescent="0.25">
      <c r="A386" t="s">
        <v>191</v>
      </c>
      <c r="B386" t="s">
        <v>62</v>
      </c>
      <c r="C386" t="s">
        <v>76</v>
      </c>
      <c r="D386">
        <v>148</v>
      </c>
      <c r="E386" s="39">
        <v>0.372</v>
      </c>
      <c r="F386" s="1">
        <v>11.5424290962137</v>
      </c>
      <c r="G386" s="1">
        <v>7.2582653990891997</v>
      </c>
      <c r="H386" s="1">
        <v>10.6805511276782</v>
      </c>
      <c r="I386" s="1">
        <v>14.599360718607301</v>
      </c>
      <c r="J386" s="1">
        <v>11.171469767616101</v>
      </c>
    </row>
    <row r="387" spans="1:10" x14ac:dyDescent="0.25">
      <c r="A387" t="s">
        <v>191</v>
      </c>
      <c r="B387" t="s">
        <v>62</v>
      </c>
      <c r="C387" t="s">
        <v>77</v>
      </c>
      <c r="D387">
        <v>43</v>
      </c>
      <c r="E387" s="39">
        <v>0.108</v>
      </c>
      <c r="F387" s="1">
        <v>14.165071228179601</v>
      </c>
      <c r="G387" s="1">
        <v>6.53029044271124</v>
      </c>
      <c r="H387" s="1">
        <v>12.1140939597315</v>
      </c>
      <c r="I387" s="1">
        <v>15.872262150273301</v>
      </c>
      <c r="J387" s="1">
        <v>13.883733003870701</v>
      </c>
    </row>
    <row r="388" spans="1:10" x14ac:dyDescent="0.25">
      <c r="A388" t="s">
        <v>191</v>
      </c>
      <c r="B388" t="s">
        <v>62</v>
      </c>
      <c r="C388" t="s">
        <v>82</v>
      </c>
      <c r="D388">
        <v>28</v>
      </c>
      <c r="E388" s="39">
        <v>7.0000000000000007E-2</v>
      </c>
      <c r="F388" s="1">
        <v>12.291030134886199</v>
      </c>
      <c r="H388" s="1">
        <v>13.7293063282603</v>
      </c>
      <c r="J388" s="1">
        <v>11.8503617451951</v>
      </c>
    </row>
    <row r="389" spans="1:10" x14ac:dyDescent="0.25">
      <c r="A389" t="s">
        <v>191</v>
      </c>
      <c r="B389" t="s">
        <v>62</v>
      </c>
      <c r="C389" t="s">
        <v>83</v>
      </c>
      <c r="D389">
        <v>14</v>
      </c>
      <c r="E389" s="39">
        <v>3.5000000000000003E-2</v>
      </c>
      <c r="F389" s="1">
        <v>9.8698036921080892</v>
      </c>
      <c r="J389" s="1">
        <v>10.232368407873</v>
      </c>
    </row>
    <row r="390" spans="1:10" x14ac:dyDescent="0.25">
      <c r="A390" t="s">
        <v>191</v>
      </c>
      <c r="B390" t="s">
        <v>63</v>
      </c>
      <c r="C390" t="s">
        <v>79</v>
      </c>
      <c r="D390">
        <v>19</v>
      </c>
      <c r="E390" s="39">
        <v>0.121</v>
      </c>
      <c r="F390" s="1">
        <v>28.645785371722301</v>
      </c>
      <c r="J390" s="1">
        <v>27.334364367460601</v>
      </c>
    </row>
    <row r="391" spans="1:10" x14ac:dyDescent="0.25">
      <c r="A391" t="s">
        <v>191</v>
      </c>
      <c r="B391" t="s">
        <v>63</v>
      </c>
      <c r="C391" t="s">
        <v>80</v>
      </c>
      <c r="D391">
        <v>35</v>
      </c>
      <c r="E391" s="39">
        <v>0.223</v>
      </c>
      <c r="F391" s="1">
        <v>14.788901346662501</v>
      </c>
      <c r="H391" s="1">
        <v>12.5676470588235</v>
      </c>
      <c r="J391" s="1">
        <v>14.4544319600499</v>
      </c>
    </row>
    <row r="392" spans="1:10" x14ac:dyDescent="0.25">
      <c r="A392" t="s">
        <v>191</v>
      </c>
      <c r="B392" t="s">
        <v>63</v>
      </c>
      <c r="C392" t="s">
        <v>81</v>
      </c>
      <c r="D392">
        <v>28</v>
      </c>
      <c r="E392" s="39">
        <v>0.17799999999999999</v>
      </c>
      <c r="F392" s="1">
        <v>14.756748406165</v>
      </c>
      <c r="H392" s="1">
        <v>10.107202875075901</v>
      </c>
      <c r="J392" s="1">
        <v>13.310511721704099</v>
      </c>
    </row>
    <row r="393" spans="1:10" x14ac:dyDescent="0.25">
      <c r="A393" t="s">
        <v>191</v>
      </c>
      <c r="B393" t="s">
        <v>63</v>
      </c>
      <c r="C393" t="s">
        <v>76</v>
      </c>
      <c r="D393">
        <v>42</v>
      </c>
      <c r="E393" s="39">
        <v>0.26800000000000002</v>
      </c>
      <c r="F393" s="1">
        <v>31.644109750116101</v>
      </c>
      <c r="G393" s="1">
        <v>8.9167066155321208</v>
      </c>
      <c r="H393" s="1">
        <v>14.2135446388547</v>
      </c>
      <c r="I393" s="1">
        <v>56.883895103137299</v>
      </c>
      <c r="J393" s="1">
        <v>31.525183029019999</v>
      </c>
    </row>
    <row r="394" spans="1:10" x14ac:dyDescent="0.25">
      <c r="A394" t="s">
        <v>191</v>
      </c>
      <c r="B394" t="s">
        <v>63</v>
      </c>
      <c r="C394" t="s">
        <v>77</v>
      </c>
      <c r="D394">
        <v>18</v>
      </c>
      <c r="E394" s="39">
        <v>0.115</v>
      </c>
      <c r="F394" s="1">
        <v>25.2562100467179</v>
      </c>
      <c r="J394" s="1">
        <v>26.839429250891801</v>
      </c>
    </row>
    <row r="395" spans="1:10" x14ac:dyDescent="0.25">
      <c r="A395" t="s">
        <v>191</v>
      </c>
      <c r="B395" t="s">
        <v>63</v>
      </c>
      <c r="C395" t="s">
        <v>78</v>
      </c>
      <c r="D395">
        <v>15</v>
      </c>
      <c r="E395" s="39">
        <v>9.6000000000000002E-2</v>
      </c>
      <c r="F395" s="1">
        <v>19.234172252200199</v>
      </c>
      <c r="J395" s="1">
        <v>19.281892690434201</v>
      </c>
    </row>
    <row r="396" spans="1:10" x14ac:dyDescent="0.25">
      <c r="A396" t="s">
        <v>191</v>
      </c>
      <c r="B396" t="s">
        <v>64</v>
      </c>
      <c r="C396" t="s">
        <v>84</v>
      </c>
      <c r="D396">
        <v>21</v>
      </c>
      <c r="E396" s="39">
        <v>8.9999999999999993E-3</v>
      </c>
      <c r="F396" s="1">
        <v>16.3717214039666</v>
      </c>
      <c r="H396" s="1">
        <v>14.15</v>
      </c>
      <c r="J396" s="1">
        <v>16.021013597033399</v>
      </c>
    </row>
    <row r="397" spans="1:10" x14ac:dyDescent="0.25">
      <c r="A397" t="s">
        <v>191</v>
      </c>
      <c r="B397" t="s">
        <v>64</v>
      </c>
      <c r="C397" t="s">
        <v>85</v>
      </c>
      <c r="D397">
        <v>165</v>
      </c>
      <c r="E397" s="39">
        <v>7.2999999999999995E-2</v>
      </c>
      <c r="F397" s="1">
        <v>12.234992800646801</v>
      </c>
      <c r="G397" s="1">
        <v>8.6627906976744207</v>
      </c>
      <c r="H397" s="1">
        <v>11.5972222222222</v>
      </c>
      <c r="I397" s="1">
        <v>15.4444444444444</v>
      </c>
      <c r="J397" s="1">
        <v>12.0294094580817</v>
      </c>
    </row>
    <row r="398" spans="1:10" x14ac:dyDescent="0.25">
      <c r="A398" t="s">
        <v>191</v>
      </c>
      <c r="B398" t="s">
        <v>64</v>
      </c>
      <c r="C398" t="s">
        <v>86</v>
      </c>
      <c r="D398">
        <v>959</v>
      </c>
      <c r="E398" s="39">
        <v>0.42599999999999999</v>
      </c>
      <c r="F398" s="1">
        <v>9.4815406911877496</v>
      </c>
      <c r="G398" s="1">
        <v>6.3386876281613098</v>
      </c>
      <c r="H398" s="1">
        <v>8.7123287671232905</v>
      </c>
      <c r="I398" s="1">
        <v>11.7073128365468</v>
      </c>
      <c r="J398" s="1">
        <v>9.3042195447138401</v>
      </c>
    </row>
    <row r="399" spans="1:10" x14ac:dyDescent="0.25">
      <c r="A399" t="s">
        <v>191</v>
      </c>
      <c r="B399" t="s">
        <v>64</v>
      </c>
      <c r="C399" t="s">
        <v>80</v>
      </c>
      <c r="D399">
        <v>681</v>
      </c>
      <c r="E399" s="39">
        <v>0.30299999999999999</v>
      </c>
      <c r="F399" s="1">
        <v>8.0666076068379002</v>
      </c>
      <c r="G399" s="1">
        <v>5.3550488599348496</v>
      </c>
      <c r="H399" s="1">
        <v>7.5725190839694703</v>
      </c>
      <c r="I399" s="1">
        <v>9.8224299065420606</v>
      </c>
      <c r="J399" s="1">
        <v>8.0330715946885398</v>
      </c>
    </row>
    <row r="400" spans="1:10" x14ac:dyDescent="0.25">
      <c r="A400" t="s">
        <v>191</v>
      </c>
      <c r="B400" t="s">
        <v>64</v>
      </c>
      <c r="C400" t="s">
        <v>81</v>
      </c>
      <c r="D400">
        <v>290</v>
      </c>
      <c r="E400" s="39">
        <v>0.129</v>
      </c>
      <c r="F400" s="1">
        <v>7.5856161153123596</v>
      </c>
      <c r="G400" s="1">
        <v>4.4556974795925699</v>
      </c>
      <c r="H400" s="1">
        <v>6.71967032967033</v>
      </c>
      <c r="I400" s="1">
        <v>9.6653772995684797</v>
      </c>
      <c r="J400" s="1">
        <v>7.6512435371949303</v>
      </c>
    </row>
    <row r="401" spans="1:10" x14ac:dyDescent="0.25">
      <c r="A401" t="s">
        <v>191</v>
      </c>
      <c r="B401" t="s">
        <v>64</v>
      </c>
      <c r="C401" t="s">
        <v>76</v>
      </c>
      <c r="D401">
        <v>100</v>
      </c>
      <c r="E401" s="39">
        <v>4.3999999999999997E-2</v>
      </c>
      <c r="F401" s="1">
        <v>7.4027494317150699</v>
      </c>
      <c r="G401" s="1">
        <v>3.7468284792235602</v>
      </c>
      <c r="H401" s="1">
        <v>6.8652157056252596</v>
      </c>
      <c r="I401" s="1">
        <v>10.2538688884928</v>
      </c>
      <c r="J401" s="1">
        <v>7.4574023938443998</v>
      </c>
    </row>
    <row r="402" spans="1:10" x14ac:dyDescent="0.25">
      <c r="A402" t="s">
        <v>191</v>
      </c>
      <c r="B402" t="s">
        <v>64</v>
      </c>
      <c r="C402" t="s">
        <v>77</v>
      </c>
      <c r="D402">
        <v>21</v>
      </c>
      <c r="E402" s="39">
        <v>8.9999999999999993E-3</v>
      </c>
      <c r="F402" s="1">
        <v>7.2792261175045896</v>
      </c>
      <c r="H402" s="1">
        <v>6.5814237702413703</v>
      </c>
      <c r="J402" s="1">
        <v>7.2452302036041596</v>
      </c>
    </row>
    <row r="403" spans="1:10" x14ac:dyDescent="0.25">
      <c r="A403" t="s">
        <v>191</v>
      </c>
      <c r="B403" t="s">
        <v>64</v>
      </c>
      <c r="C403" t="s">
        <v>78</v>
      </c>
      <c r="D403">
        <v>12</v>
      </c>
      <c r="E403" s="39">
        <v>5.0000000000000001E-3</v>
      </c>
      <c r="F403" s="1">
        <v>8.0009703467645608</v>
      </c>
      <c r="J403" s="1">
        <v>7.5639268450022197</v>
      </c>
    </row>
    <row r="404" spans="1:10" x14ac:dyDescent="0.25">
      <c r="A404" t="s">
        <v>191</v>
      </c>
      <c r="B404" t="s">
        <v>65</v>
      </c>
      <c r="C404" t="s">
        <v>87</v>
      </c>
      <c r="D404">
        <v>26</v>
      </c>
      <c r="E404" s="39">
        <v>5.3999999999999999E-2</v>
      </c>
      <c r="F404" s="1">
        <v>75.550887252340203</v>
      </c>
      <c r="H404" s="1">
        <v>80.653839055001797</v>
      </c>
      <c r="J404" s="1">
        <v>73.953281423804199</v>
      </c>
    </row>
    <row r="405" spans="1:10" x14ac:dyDescent="0.25">
      <c r="A405" t="s">
        <v>191</v>
      </c>
      <c r="B405" t="s">
        <v>65</v>
      </c>
      <c r="C405" t="s">
        <v>86</v>
      </c>
      <c r="D405">
        <v>60</v>
      </c>
      <c r="E405" s="39">
        <v>0.124</v>
      </c>
      <c r="F405" s="1">
        <v>59.321308552661698</v>
      </c>
      <c r="G405" s="1">
        <v>6.0343023911572304</v>
      </c>
      <c r="H405" s="1">
        <v>38.047096188747702</v>
      </c>
      <c r="I405" s="1">
        <v>98.4658376048462</v>
      </c>
      <c r="J405" s="1">
        <v>58.172793354101799</v>
      </c>
    </row>
    <row r="406" spans="1:10" x14ac:dyDescent="0.25">
      <c r="A406" t="s">
        <v>191</v>
      </c>
      <c r="B406" t="s">
        <v>65</v>
      </c>
      <c r="C406" t="s">
        <v>80</v>
      </c>
      <c r="D406">
        <v>53</v>
      </c>
      <c r="E406" s="39">
        <v>0.109</v>
      </c>
      <c r="F406" s="1">
        <v>47.756643949816102</v>
      </c>
      <c r="G406" s="1">
        <v>16.485416666666701</v>
      </c>
      <c r="H406" s="1">
        <v>33.322957198443603</v>
      </c>
      <c r="I406" s="1">
        <v>53.331592689295</v>
      </c>
      <c r="J406" s="1">
        <v>46.9964956992673</v>
      </c>
    </row>
    <row r="407" spans="1:10" x14ac:dyDescent="0.25">
      <c r="A407" t="s">
        <v>191</v>
      </c>
      <c r="B407" t="s">
        <v>65</v>
      </c>
      <c r="C407" t="s">
        <v>81</v>
      </c>
      <c r="D407">
        <v>52</v>
      </c>
      <c r="E407" s="39">
        <v>0.107</v>
      </c>
      <c r="F407" s="1">
        <v>44.002731200185799</v>
      </c>
      <c r="G407" s="1">
        <v>12.8088537666174</v>
      </c>
      <c r="H407" s="1">
        <v>27.123628385650498</v>
      </c>
      <c r="I407" s="1">
        <v>58.253624693351398</v>
      </c>
      <c r="J407" s="1">
        <v>43.6645025726678</v>
      </c>
    </row>
    <row r="408" spans="1:10" x14ac:dyDescent="0.25">
      <c r="A408" t="s">
        <v>191</v>
      </c>
      <c r="B408" t="s">
        <v>65</v>
      </c>
      <c r="C408" t="s">
        <v>76</v>
      </c>
      <c r="D408">
        <v>97</v>
      </c>
      <c r="E408" s="39">
        <v>0.2</v>
      </c>
      <c r="F408" s="1">
        <v>51.399511935427903</v>
      </c>
      <c r="G408" s="1">
        <v>12.8855761482675</v>
      </c>
      <c r="H408" s="1">
        <v>42.037500000000001</v>
      </c>
      <c r="I408" s="1">
        <v>64.491834170854304</v>
      </c>
      <c r="J408" s="1">
        <v>51.625796710436802</v>
      </c>
    </row>
    <row r="409" spans="1:10" x14ac:dyDescent="0.25">
      <c r="A409" t="s">
        <v>191</v>
      </c>
      <c r="B409" t="s">
        <v>65</v>
      </c>
      <c r="C409" t="s">
        <v>77</v>
      </c>
      <c r="D409">
        <v>110</v>
      </c>
      <c r="E409" s="39">
        <v>0.22700000000000001</v>
      </c>
      <c r="F409" s="1">
        <v>39.467661270903498</v>
      </c>
      <c r="G409" s="1">
        <v>15.8945403556478</v>
      </c>
      <c r="H409" s="1">
        <v>36.110324296390999</v>
      </c>
      <c r="I409" s="1">
        <v>53.749559925578602</v>
      </c>
      <c r="J409" s="1">
        <v>38.804435557259701</v>
      </c>
    </row>
    <row r="410" spans="1:10" x14ac:dyDescent="0.25">
      <c r="A410" t="s">
        <v>191</v>
      </c>
      <c r="B410" t="s">
        <v>65</v>
      </c>
      <c r="C410" t="s">
        <v>82</v>
      </c>
      <c r="D410">
        <v>72</v>
      </c>
      <c r="E410" s="39">
        <v>0.14799999999999999</v>
      </c>
      <c r="F410" s="1">
        <v>32.119293389047101</v>
      </c>
      <c r="G410" s="1">
        <v>11.102306970661701</v>
      </c>
      <c r="H410" s="1">
        <v>22.560050756768302</v>
      </c>
      <c r="I410" s="1">
        <v>43.071067581054201</v>
      </c>
      <c r="J410" s="1">
        <v>32.681104711340602</v>
      </c>
    </row>
    <row r="411" spans="1:10" x14ac:dyDescent="0.25">
      <c r="A411" t="s">
        <v>191</v>
      </c>
      <c r="B411" t="s">
        <v>65</v>
      </c>
      <c r="C411" t="s">
        <v>83</v>
      </c>
      <c r="D411">
        <v>15</v>
      </c>
      <c r="E411" s="39">
        <v>3.1E-2</v>
      </c>
      <c r="F411" s="1">
        <v>19.193313016484002</v>
      </c>
      <c r="J411" s="1">
        <v>18.663025243254999</v>
      </c>
    </row>
    <row r="412" spans="1:10" x14ac:dyDescent="0.25"/>
    <row r="413" spans="1:10" x14ac:dyDescent="0.25"/>
    <row r="414" spans="1:10" x14ac:dyDescent="0.25"/>
    <row r="415" spans="1:10" x14ac:dyDescent="0.25"/>
    <row r="416" spans="1:10" x14ac:dyDescent="0.25"/>
    <row r="417" x14ac:dyDescent="0.25"/>
    <row r="418" x14ac:dyDescent="0.25"/>
    <row r="419" x14ac:dyDescent="0.25"/>
    <row r="420" x14ac:dyDescent="0.25"/>
    <row r="421" x14ac:dyDescent="0.25"/>
    <row r="422"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tint="0.499984740745262"/>
  </sheetPr>
  <dimension ref="A1:H66"/>
  <sheetViews>
    <sheetView zoomScale="90" zoomScaleNormal="90" workbookViewId="0">
      <selection activeCell="J14" sqref="J14"/>
    </sheetView>
  </sheetViews>
  <sheetFormatPr defaultColWidth="10.7109375" defaultRowHeight="15" customHeight="1" x14ac:dyDescent="0.25"/>
  <cols>
    <col min="1" max="1" width="14.7109375" customWidth="1"/>
    <col min="2" max="2" width="71.42578125" customWidth="1"/>
    <col min="3" max="3" width="24" customWidth="1"/>
    <col min="4" max="8" width="24" style="1" customWidth="1"/>
  </cols>
  <sheetData>
    <row r="1" spans="1:8" ht="68.45" customHeight="1" x14ac:dyDescent="0.25">
      <c r="A1" s="40" t="s">
        <v>139</v>
      </c>
      <c r="B1" s="41" t="s">
        <v>140</v>
      </c>
      <c r="C1" s="41" t="s">
        <v>110</v>
      </c>
      <c r="D1" s="42" t="s">
        <v>192</v>
      </c>
      <c r="E1" s="42" t="s">
        <v>193</v>
      </c>
      <c r="F1" s="42" t="s">
        <v>194</v>
      </c>
      <c r="G1" s="42" t="s">
        <v>195</v>
      </c>
      <c r="H1" s="42" t="s">
        <v>196</v>
      </c>
    </row>
    <row r="2" spans="1:8" x14ac:dyDescent="0.25">
      <c r="A2" t="s">
        <v>191</v>
      </c>
      <c r="B2" t="s">
        <v>1</v>
      </c>
      <c r="C2">
        <v>47</v>
      </c>
      <c r="D2" s="1">
        <v>29.138655330532899</v>
      </c>
      <c r="E2" s="1">
        <v>11.5666252796051</v>
      </c>
      <c r="F2" s="1">
        <v>20.059856064595401</v>
      </c>
      <c r="G2" s="1">
        <v>38.169572052465902</v>
      </c>
      <c r="H2" s="1">
        <v>19.707804348999598</v>
      </c>
    </row>
    <row r="3" spans="1:8" x14ac:dyDescent="0.25">
      <c r="A3" t="s">
        <v>191</v>
      </c>
      <c r="B3" t="s">
        <v>2</v>
      </c>
      <c r="C3">
        <v>3959</v>
      </c>
      <c r="D3" s="1">
        <v>8.9090743656595404</v>
      </c>
      <c r="E3" s="1">
        <v>6.2085357475603802</v>
      </c>
      <c r="F3" s="1">
        <v>8.6383333333333301</v>
      </c>
      <c r="G3" s="1">
        <v>11.2347560619463</v>
      </c>
      <c r="H3" s="1">
        <v>7.4703284553313702</v>
      </c>
    </row>
    <row r="4" spans="1:8" x14ac:dyDescent="0.25">
      <c r="A4" t="s">
        <v>191</v>
      </c>
      <c r="B4" t="s">
        <v>3</v>
      </c>
      <c r="C4">
        <v>9557</v>
      </c>
      <c r="D4" s="1">
        <v>3.44024502668834</v>
      </c>
      <c r="E4" s="1">
        <v>0.27751196172248799</v>
      </c>
      <c r="F4" s="1">
        <v>1.87951807228916</v>
      </c>
      <c r="G4" s="1">
        <v>4.75555555555556</v>
      </c>
      <c r="H4" s="1">
        <v>3.0615445257204299</v>
      </c>
    </row>
    <row r="5" spans="1:8" x14ac:dyDescent="0.25">
      <c r="A5" t="s">
        <v>191</v>
      </c>
      <c r="B5" t="s">
        <v>4</v>
      </c>
      <c r="C5">
        <v>7422</v>
      </c>
      <c r="D5" s="1">
        <v>4.6012670522347197</v>
      </c>
      <c r="E5" s="1">
        <v>1.3845493053704201</v>
      </c>
      <c r="F5" s="1">
        <v>3.1889710346998901</v>
      </c>
      <c r="G5" s="1">
        <v>5.9037186595949898</v>
      </c>
      <c r="H5" s="1">
        <v>3.6696606734371402</v>
      </c>
    </row>
    <row r="6" spans="1:8" x14ac:dyDescent="0.25">
      <c r="A6" t="s">
        <v>191</v>
      </c>
      <c r="B6" t="s">
        <v>5</v>
      </c>
      <c r="C6">
        <v>1915</v>
      </c>
      <c r="D6" s="1">
        <v>3.8416227009182098</v>
      </c>
      <c r="E6" s="1">
        <v>1.37105708535358</v>
      </c>
      <c r="F6" s="1">
        <v>2.9954632282712499</v>
      </c>
      <c r="G6" s="1">
        <v>5.2747925202227099</v>
      </c>
      <c r="H6" s="1">
        <v>3.0075314668002102</v>
      </c>
    </row>
    <row r="7" spans="1:8" x14ac:dyDescent="0.25">
      <c r="A7" t="s">
        <v>191</v>
      </c>
      <c r="B7" t="s">
        <v>6</v>
      </c>
      <c r="C7">
        <v>1426</v>
      </c>
      <c r="D7" s="1">
        <v>4.5166769797123898</v>
      </c>
      <c r="E7" s="1">
        <v>1.40901457851984</v>
      </c>
      <c r="F7" s="1">
        <v>3.1918502824858801</v>
      </c>
      <c r="G7" s="1">
        <v>5.8101932631454396</v>
      </c>
      <c r="H7" s="1">
        <v>4.0388141186263598</v>
      </c>
    </row>
    <row r="8" spans="1:8" x14ac:dyDescent="0.25">
      <c r="A8" t="s">
        <v>191</v>
      </c>
      <c r="B8" t="s">
        <v>7</v>
      </c>
      <c r="C8">
        <v>5828</v>
      </c>
      <c r="D8" s="1">
        <v>4.0392575457731796</v>
      </c>
      <c r="E8" s="1">
        <v>1.29198080449261</v>
      </c>
      <c r="F8" s="1">
        <v>2.9753725533092301</v>
      </c>
      <c r="G8" s="1">
        <v>5.3797539842431998</v>
      </c>
      <c r="H8" s="1">
        <v>3.3411334082735502</v>
      </c>
    </row>
    <row r="9" spans="1:8" x14ac:dyDescent="0.25">
      <c r="A9" t="s">
        <v>191</v>
      </c>
      <c r="B9" t="s">
        <v>8</v>
      </c>
      <c r="C9">
        <v>6229</v>
      </c>
      <c r="D9" s="1">
        <v>5.2858981520045001</v>
      </c>
      <c r="E9" s="1">
        <v>1.4356955380577401</v>
      </c>
      <c r="F9" s="1">
        <v>3.5049928673323798</v>
      </c>
      <c r="G9" s="1">
        <v>6.7316017316017298</v>
      </c>
      <c r="H9" s="1">
        <v>5.5959428423835602</v>
      </c>
    </row>
    <row r="10" spans="1:8" x14ac:dyDescent="0.25">
      <c r="A10" t="s">
        <v>191</v>
      </c>
      <c r="B10" t="s">
        <v>9</v>
      </c>
      <c r="C10">
        <v>8140</v>
      </c>
      <c r="D10" s="1">
        <v>9.0278589391365998</v>
      </c>
      <c r="E10" s="1">
        <v>3.70762960356556</v>
      </c>
      <c r="F10" s="1">
        <v>7.0221948549534803</v>
      </c>
      <c r="G10" s="1">
        <v>11.6743442292171</v>
      </c>
      <c r="H10" s="1">
        <v>6.9876308570608998</v>
      </c>
    </row>
    <row r="11" spans="1:8" x14ac:dyDescent="0.25">
      <c r="A11" t="s">
        <v>191</v>
      </c>
      <c r="B11" t="s">
        <v>10</v>
      </c>
      <c r="C11">
        <v>8208</v>
      </c>
      <c r="D11" s="1">
        <v>8.4295364843952303</v>
      </c>
      <c r="E11" s="1">
        <v>3.7934868349472302</v>
      </c>
      <c r="F11" s="1">
        <v>6.7812117302820401</v>
      </c>
      <c r="G11" s="1">
        <v>11.090403416114199</v>
      </c>
      <c r="H11" s="1">
        <v>7.6987684649153101</v>
      </c>
    </row>
    <row r="12" spans="1:8" x14ac:dyDescent="0.25">
      <c r="A12" t="s">
        <v>191</v>
      </c>
      <c r="B12" t="s">
        <v>11</v>
      </c>
      <c r="C12">
        <v>67</v>
      </c>
      <c r="D12" s="1">
        <v>11.5188438096932</v>
      </c>
      <c r="E12" s="1">
        <v>3.7149459756432601</v>
      </c>
      <c r="F12" s="1">
        <v>7.44182551609586</v>
      </c>
      <c r="G12" s="1">
        <v>12.188609634493799</v>
      </c>
      <c r="H12" s="1">
        <v>11.333919614596599</v>
      </c>
    </row>
    <row r="13" spans="1:8" x14ac:dyDescent="0.25">
      <c r="A13" t="s">
        <v>191</v>
      </c>
      <c r="B13" t="s">
        <v>12</v>
      </c>
      <c r="C13">
        <v>447</v>
      </c>
      <c r="D13" s="1">
        <v>8.6099585114595101</v>
      </c>
      <c r="E13" s="1">
        <v>4.9201190339808702</v>
      </c>
      <c r="F13" s="1">
        <v>8.0077319587628892</v>
      </c>
      <c r="G13" s="1">
        <v>11.3266040954557</v>
      </c>
      <c r="H13" s="1">
        <v>6.4118699529721503</v>
      </c>
    </row>
    <row r="14" spans="1:8" x14ac:dyDescent="0.25">
      <c r="A14" t="s">
        <v>191</v>
      </c>
      <c r="B14" t="s">
        <v>13</v>
      </c>
      <c r="C14">
        <v>38</v>
      </c>
      <c r="D14" s="1">
        <v>2.69697593260442</v>
      </c>
      <c r="F14" s="1">
        <v>1.46845320690192</v>
      </c>
      <c r="H14" s="1">
        <v>2.6547136826845201</v>
      </c>
    </row>
    <row r="15" spans="1:8" x14ac:dyDescent="0.25">
      <c r="A15" t="s">
        <v>191</v>
      </c>
      <c r="B15" t="s">
        <v>14</v>
      </c>
      <c r="C15">
        <v>3572</v>
      </c>
      <c r="D15" s="1">
        <v>7.1967973253372</v>
      </c>
      <c r="E15" s="1">
        <v>4.0841484591165003</v>
      </c>
      <c r="F15" s="1">
        <v>6.6109943977591001</v>
      </c>
      <c r="G15" s="1">
        <v>9.5937541751561497</v>
      </c>
      <c r="H15" s="1">
        <v>5.5519105257637502</v>
      </c>
    </row>
    <row r="16" spans="1:8" x14ac:dyDescent="0.25">
      <c r="A16" t="s">
        <v>191</v>
      </c>
      <c r="B16" t="s">
        <v>15</v>
      </c>
    </row>
    <row r="17" spans="1:8" x14ac:dyDescent="0.25">
      <c r="A17" t="s">
        <v>191</v>
      </c>
      <c r="B17" t="s">
        <v>16</v>
      </c>
      <c r="C17">
        <v>43</v>
      </c>
      <c r="D17" s="1">
        <v>7.5461078075565799</v>
      </c>
      <c r="E17" s="1">
        <v>2.3079449197640498</v>
      </c>
      <c r="F17" s="1">
        <v>5.8596087456847004</v>
      </c>
      <c r="G17" s="1">
        <v>10.833766390979701</v>
      </c>
      <c r="H17" s="1">
        <v>6.1726253555691901</v>
      </c>
    </row>
    <row r="18" spans="1:8" x14ac:dyDescent="0.25">
      <c r="A18" t="s">
        <v>191</v>
      </c>
      <c r="B18" t="s">
        <v>17</v>
      </c>
      <c r="C18">
        <v>108</v>
      </c>
      <c r="D18" s="1">
        <v>6.9270019558373903</v>
      </c>
      <c r="E18" s="1">
        <v>1.4869874643277701</v>
      </c>
      <c r="F18" s="1">
        <v>5.1842870072405498</v>
      </c>
      <c r="G18" s="1">
        <v>9.0994654047279493</v>
      </c>
      <c r="H18" s="1">
        <v>5.17606998338736</v>
      </c>
    </row>
    <row r="19" spans="1:8" x14ac:dyDescent="0.25">
      <c r="A19" t="s">
        <v>191</v>
      </c>
      <c r="B19" t="s">
        <v>18</v>
      </c>
      <c r="C19">
        <v>1743</v>
      </c>
      <c r="D19" s="1">
        <v>5.07053768879973</v>
      </c>
      <c r="E19" s="1">
        <v>0.89085455077553399</v>
      </c>
      <c r="F19" s="1">
        <v>2.9381720430107499</v>
      </c>
      <c r="G19" s="1">
        <v>6.9378787878787902</v>
      </c>
      <c r="H19" s="1">
        <v>3.3782834656696799</v>
      </c>
    </row>
    <row r="20" spans="1:8" x14ac:dyDescent="0.25">
      <c r="A20" t="s">
        <v>191</v>
      </c>
      <c r="B20" t="s">
        <v>19</v>
      </c>
      <c r="C20">
        <v>7601</v>
      </c>
      <c r="D20" s="1">
        <v>6.3649768443048496</v>
      </c>
      <c r="E20" s="1">
        <v>1.08</v>
      </c>
      <c r="F20" s="1">
        <v>3.9644670050761399</v>
      </c>
      <c r="G20" s="1">
        <v>8.4052631578947405</v>
      </c>
      <c r="H20" s="1">
        <v>4.6349394570110602</v>
      </c>
    </row>
    <row r="21" spans="1:8" x14ac:dyDescent="0.25">
      <c r="A21" t="s">
        <v>191</v>
      </c>
      <c r="B21" t="s">
        <v>20</v>
      </c>
      <c r="C21">
        <v>49</v>
      </c>
      <c r="D21" s="1">
        <v>11.2940541591301</v>
      </c>
      <c r="E21" s="1">
        <v>2.6270491803278699</v>
      </c>
      <c r="F21" s="1">
        <v>6.609375</v>
      </c>
      <c r="G21" s="1">
        <v>14.213333333333299</v>
      </c>
      <c r="H21" s="1">
        <v>17.596301903810801</v>
      </c>
    </row>
    <row r="22" spans="1:8" x14ac:dyDescent="0.25">
      <c r="A22" t="s">
        <v>191</v>
      </c>
      <c r="B22" t="s">
        <v>21</v>
      </c>
      <c r="C22">
        <v>31995</v>
      </c>
      <c r="D22" s="1">
        <v>9.24389509150474</v>
      </c>
      <c r="E22" s="1">
        <v>5.5235326688815096</v>
      </c>
      <c r="F22" s="1">
        <v>8.6333333333333293</v>
      </c>
      <c r="G22" s="1">
        <v>12.0984023238925</v>
      </c>
      <c r="H22" s="1">
        <v>9.1213179973061997</v>
      </c>
    </row>
    <row r="23" spans="1:8" x14ac:dyDescent="0.25">
      <c r="A23" t="s">
        <v>191</v>
      </c>
      <c r="B23" t="s">
        <v>22</v>
      </c>
      <c r="C23">
        <v>199</v>
      </c>
      <c r="D23" s="1">
        <v>11.3513223391179</v>
      </c>
      <c r="E23" s="1">
        <v>1.2132673267326699</v>
      </c>
      <c r="F23" s="1">
        <v>4.9000000000000004</v>
      </c>
      <c r="G23" s="1">
        <v>11.8283898249668</v>
      </c>
      <c r="H23" s="1">
        <v>2.6747807920762598</v>
      </c>
    </row>
    <row r="24" spans="1:8" x14ac:dyDescent="0.25">
      <c r="A24" t="s">
        <v>191</v>
      </c>
      <c r="B24" t="s">
        <v>23</v>
      </c>
      <c r="C24">
        <v>161</v>
      </c>
      <c r="D24" s="1">
        <v>3.7720492456719898</v>
      </c>
      <c r="E24" s="1">
        <v>1.53382084095064</v>
      </c>
      <c r="F24" s="1">
        <v>3.39686924493554</v>
      </c>
      <c r="G24" s="1">
        <v>4.7939642324888201</v>
      </c>
      <c r="H24" s="1">
        <v>3.2734145492226201</v>
      </c>
    </row>
    <row r="25" spans="1:8" x14ac:dyDescent="0.25">
      <c r="A25" t="s">
        <v>191</v>
      </c>
      <c r="B25" t="s">
        <v>24</v>
      </c>
      <c r="C25">
        <v>1970</v>
      </c>
      <c r="D25" s="1">
        <v>12.6081045987392</v>
      </c>
      <c r="E25" s="1">
        <v>6.5142844460408504</v>
      </c>
      <c r="F25" s="1">
        <v>11.5765829235757</v>
      </c>
      <c r="G25" s="1">
        <v>17.364651587701601</v>
      </c>
      <c r="H25" s="1">
        <v>10.535770988800801</v>
      </c>
    </row>
    <row r="26" spans="1:8" x14ac:dyDescent="0.25">
      <c r="A26" t="s">
        <v>191</v>
      </c>
      <c r="B26" t="s">
        <v>25</v>
      </c>
      <c r="C26">
        <v>106</v>
      </c>
      <c r="D26" s="1">
        <v>4.13214368900731</v>
      </c>
      <c r="E26" s="1">
        <v>1.8314940695983</v>
      </c>
      <c r="F26" s="1">
        <v>3.5717948717948702</v>
      </c>
      <c r="G26" s="1">
        <v>5.37296365914787</v>
      </c>
      <c r="H26" s="1">
        <v>2.4535518021658298</v>
      </c>
    </row>
    <row r="27" spans="1:8" x14ac:dyDescent="0.25">
      <c r="A27" t="s">
        <v>191</v>
      </c>
      <c r="B27" t="s">
        <v>26</v>
      </c>
      <c r="C27">
        <v>15515</v>
      </c>
      <c r="D27" s="1">
        <v>8.0198915086057507</v>
      </c>
      <c r="E27" s="1">
        <v>4.3844223876481898</v>
      </c>
      <c r="F27" s="1">
        <v>7.3126614987080103</v>
      </c>
      <c r="G27" s="1">
        <v>10.807489173689101</v>
      </c>
      <c r="H27" s="1">
        <v>6.2677839287895001</v>
      </c>
    </row>
    <row r="28" spans="1:8" x14ac:dyDescent="0.25">
      <c r="A28" t="s">
        <v>191</v>
      </c>
      <c r="B28" t="s">
        <v>27</v>
      </c>
      <c r="C28">
        <v>1357</v>
      </c>
      <c r="D28" s="1">
        <v>10.7856869416026</v>
      </c>
      <c r="E28" s="1">
        <v>6.9720670391061503</v>
      </c>
      <c r="F28" s="1">
        <v>10.167300380228101</v>
      </c>
      <c r="G28" s="1">
        <v>13.8755555555556</v>
      </c>
      <c r="H28" s="1">
        <v>9.4290044104429196</v>
      </c>
    </row>
    <row r="29" spans="1:8" x14ac:dyDescent="0.25">
      <c r="A29" t="s">
        <v>191</v>
      </c>
      <c r="B29" t="s">
        <v>28</v>
      </c>
      <c r="C29">
        <v>65</v>
      </c>
      <c r="D29" s="1">
        <v>4.0755840006705801</v>
      </c>
      <c r="E29" s="1">
        <v>0.57435617186966303</v>
      </c>
      <c r="F29" s="1">
        <v>1.4234731420161899</v>
      </c>
      <c r="G29" s="1">
        <v>4.5613008130081303</v>
      </c>
      <c r="H29" s="1">
        <v>3.1064588182397599</v>
      </c>
    </row>
    <row r="30" spans="1:8" x14ac:dyDescent="0.25">
      <c r="A30" t="s">
        <v>191</v>
      </c>
      <c r="B30" t="s">
        <v>29</v>
      </c>
    </row>
    <row r="31" spans="1:8" x14ac:dyDescent="0.25">
      <c r="A31" t="s">
        <v>191</v>
      </c>
      <c r="B31" t="s">
        <v>30</v>
      </c>
      <c r="C31">
        <v>1724</v>
      </c>
      <c r="D31" s="1">
        <v>8.5610767826699501</v>
      </c>
      <c r="E31" s="1">
        <v>4.1033096926713899</v>
      </c>
      <c r="F31" s="1">
        <v>7.6932791311141902</v>
      </c>
      <c r="G31" s="1">
        <v>11.9936866276357</v>
      </c>
      <c r="H31" s="1">
        <v>7.1086173284849696</v>
      </c>
    </row>
    <row r="32" spans="1:8" x14ac:dyDescent="0.25">
      <c r="A32" t="s">
        <v>191</v>
      </c>
      <c r="B32" t="s">
        <v>31</v>
      </c>
      <c r="C32">
        <v>1058</v>
      </c>
      <c r="D32" s="1">
        <v>13.158500250514599</v>
      </c>
      <c r="E32" s="1">
        <v>5.9266920152091203</v>
      </c>
      <c r="F32" s="1">
        <v>10.9114623653854</v>
      </c>
      <c r="G32" s="1">
        <v>18.515180765180801</v>
      </c>
      <c r="H32" s="1">
        <v>11.595787831167501</v>
      </c>
    </row>
    <row r="33" spans="1:8" x14ac:dyDescent="0.25">
      <c r="A33" t="s">
        <v>191</v>
      </c>
      <c r="B33" t="s">
        <v>32</v>
      </c>
      <c r="C33">
        <v>2856</v>
      </c>
      <c r="D33" s="1">
        <v>8.1241753332130298</v>
      </c>
      <c r="E33" s="1">
        <v>3.5320544007076502</v>
      </c>
      <c r="F33" s="1">
        <v>7.21804020100502</v>
      </c>
      <c r="G33" s="1">
        <v>11.574174021072899</v>
      </c>
      <c r="H33" s="1">
        <v>6.8601779092253397</v>
      </c>
    </row>
    <row r="34" spans="1:8" x14ac:dyDescent="0.25">
      <c r="A34" t="s">
        <v>191</v>
      </c>
      <c r="B34" t="s">
        <v>33</v>
      </c>
      <c r="C34">
        <v>288</v>
      </c>
      <c r="D34" s="1">
        <v>9.5418391190484506</v>
      </c>
      <c r="E34" s="1">
        <v>4.5233739837398401</v>
      </c>
      <c r="F34" s="1">
        <v>8.0454732126189992</v>
      </c>
      <c r="G34" s="1">
        <v>13.110105631541799</v>
      </c>
      <c r="H34" s="1">
        <v>5.0026583643168401</v>
      </c>
    </row>
    <row r="35" spans="1:8" x14ac:dyDescent="0.25">
      <c r="A35" t="s">
        <v>191</v>
      </c>
      <c r="B35" t="s">
        <v>34</v>
      </c>
      <c r="C35">
        <v>83</v>
      </c>
      <c r="D35" s="1">
        <v>11.363627247169999</v>
      </c>
      <c r="E35" s="1">
        <v>7.0263513513513498</v>
      </c>
      <c r="F35" s="1">
        <v>10.505555555555601</v>
      </c>
      <c r="G35" s="1">
        <v>15.4009754590395</v>
      </c>
      <c r="H35" s="1">
        <v>10.3714285714286</v>
      </c>
    </row>
    <row r="36" spans="1:8" x14ac:dyDescent="0.25">
      <c r="A36" t="s">
        <v>191</v>
      </c>
      <c r="B36" t="s">
        <v>35</v>
      </c>
      <c r="C36">
        <v>971</v>
      </c>
      <c r="D36" s="1">
        <v>7.2675422451331704</v>
      </c>
      <c r="E36" s="1">
        <v>4.0654883185625996</v>
      </c>
      <c r="F36" s="1">
        <v>6.7678024502297101</v>
      </c>
      <c r="G36" s="1">
        <v>9.4908836416747793</v>
      </c>
      <c r="H36" s="1">
        <v>5.8471791734934904</v>
      </c>
    </row>
    <row r="37" spans="1:8" x14ac:dyDescent="0.25">
      <c r="A37" t="s">
        <v>191</v>
      </c>
      <c r="B37" t="s">
        <v>36</v>
      </c>
      <c r="F37" s="1">
        <v>7.3462189297935501</v>
      </c>
    </row>
    <row r="38" spans="1:8" x14ac:dyDescent="0.25">
      <c r="A38" t="s">
        <v>191</v>
      </c>
      <c r="B38" t="s">
        <v>37</v>
      </c>
      <c r="C38">
        <v>167</v>
      </c>
      <c r="D38" s="1">
        <v>18.116120312328199</v>
      </c>
      <c r="E38" s="1">
        <v>4.5797050270045698</v>
      </c>
      <c r="F38" s="1">
        <v>11.3991031390135</v>
      </c>
      <c r="G38" s="1">
        <v>22.1265151515152</v>
      </c>
      <c r="H38" s="1">
        <v>9.3173009694553706</v>
      </c>
    </row>
    <row r="39" spans="1:8" x14ac:dyDescent="0.25">
      <c r="A39" t="s">
        <v>191</v>
      </c>
      <c r="B39" t="s">
        <v>38</v>
      </c>
      <c r="C39">
        <v>1365</v>
      </c>
      <c r="D39" s="1">
        <v>10.065431550774001</v>
      </c>
      <c r="E39" s="1">
        <v>3.4518664047151302</v>
      </c>
      <c r="F39" s="1">
        <v>6.7843866171003704</v>
      </c>
      <c r="G39" s="1">
        <v>11.990099009901</v>
      </c>
      <c r="H39" s="1">
        <v>9.1146734136022705</v>
      </c>
    </row>
    <row r="40" spans="1:8" x14ac:dyDescent="0.25">
      <c r="A40" t="s">
        <v>191</v>
      </c>
      <c r="B40" t="s">
        <v>39</v>
      </c>
      <c r="C40">
        <v>59</v>
      </c>
      <c r="D40" s="1">
        <v>17.587310952435399</v>
      </c>
      <c r="E40" s="1">
        <v>4.7359685856181502</v>
      </c>
      <c r="F40" s="1">
        <v>9.8395665634674891</v>
      </c>
      <c r="G40" s="1">
        <v>19.145036956238599</v>
      </c>
      <c r="H40" s="1">
        <v>16.465814912717601</v>
      </c>
    </row>
    <row r="41" spans="1:8" x14ac:dyDescent="0.25">
      <c r="A41" t="s">
        <v>191</v>
      </c>
      <c r="B41" t="s">
        <v>40</v>
      </c>
      <c r="C41">
        <v>2697</v>
      </c>
      <c r="D41" s="1">
        <v>9.4929383870864594</v>
      </c>
      <c r="E41" s="1">
        <v>5.6909090909090896</v>
      </c>
      <c r="F41" s="1">
        <v>8.9044218621257905</v>
      </c>
      <c r="G41" s="1">
        <v>12.2634408602151</v>
      </c>
      <c r="H41" s="1">
        <v>7.2782317939607699</v>
      </c>
    </row>
    <row r="42" spans="1:8" x14ac:dyDescent="0.25">
      <c r="A42" t="s">
        <v>191</v>
      </c>
      <c r="B42" t="s">
        <v>41</v>
      </c>
      <c r="C42">
        <v>955</v>
      </c>
      <c r="D42" s="1">
        <v>9.4684930153046505</v>
      </c>
      <c r="E42" s="1">
        <v>5.5562914656212303</v>
      </c>
      <c r="F42" s="1">
        <v>8.4903934126257994</v>
      </c>
      <c r="G42" s="1">
        <v>12.1549978694297</v>
      </c>
      <c r="H42" s="1">
        <v>6.2933304797500904</v>
      </c>
    </row>
    <row r="43" spans="1:8" x14ac:dyDescent="0.25">
      <c r="A43" t="s">
        <v>191</v>
      </c>
      <c r="B43" t="s">
        <v>42</v>
      </c>
      <c r="C43">
        <v>6709</v>
      </c>
      <c r="D43" s="1">
        <v>8.7279956896151898</v>
      </c>
      <c r="E43" s="1">
        <v>3.9184466019417501</v>
      </c>
      <c r="F43" s="1">
        <v>6.9473684210526301</v>
      </c>
      <c r="G43" s="1">
        <v>11.312101910828</v>
      </c>
      <c r="H43" s="1">
        <v>6.9759501514447502</v>
      </c>
    </row>
    <row r="44" spans="1:8" x14ac:dyDescent="0.25">
      <c r="A44" t="s">
        <v>191</v>
      </c>
      <c r="B44" t="s">
        <v>43</v>
      </c>
      <c r="C44">
        <v>2642</v>
      </c>
      <c r="D44" s="1">
        <v>9.7549018039285205</v>
      </c>
      <c r="E44" s="1">
        <v>5.0398515217177202</v>
      </c>
      <c r="F44" s="1">
        <v>8.2658161038539202</v>
      </c>
      <c r="G44" s="1">
        <v>12.213743653352999</v>
      </c>
      <c r="H44" s="1">
        <v>9.0899381991846404</v>
      </c>
    </row>
    <row r="45" spans="1:8" x14ac:dyDescent="0.25">
      <c r="A45" t="s">
        <v>191</v>
      </c>
      <c r="B45" t="s">
        <v>44</v>
      </c>
      <c r="C45">
        <v>2082</v>
      </c>
      <c r="D45" s="1">
        <v>13.2977431159169</v>
      </c>
      <c r="E45" s="1">
        <v>2.2989566900903502</v>
      </c>
      <c r="F45" s="1">
        <v>6.1533509700176401</v>
      </c>
      <c r="G45" s="1">
        <v>12.6597923681257</v>
      </c>
      <c r="H45" s="1">
        <v>6.7493276824432797</v>
      </c>
    </row>
    <row r="46" spans="1:8" x14ac:dyDescent="0.25">
      <c r="A46" t="s">
        <v>191</v>
      </c>
      <c r="B46" t="s">
        <v>45</v>
      </c>
      <c r="C46">
        <v>567</v>
      </c>
      <c r="D46" s="1">
        <v>7.1405943409177901</v>
      </c>
      <c r="E46" s="1">
        <v>2.5108221318074002</v>
      </c>
      <c r="F46" s="1">
        <v>5.3728813559321997</v>
      </c>
      <c r="G46" s="1">
        <v>9.4596392667060893</v>
      </c>
      <c r="H46" s="1">
        <v>4.1891391651528096</v>
      </c>
    </row>
    <row r="47" spans="1:8" x14ac:dyDescent="0.25">
      <c r="A47" t="s">
        <v>191</v>
      </c>
      <c r="B47" t="s">
        <v>46</v>
      </c>
      <c r="C47">
        <v>21</v>
      </c>
      <c r="D47" s="1">
        <v>18.749507597234199</v>
      </c>
      <c r="F47" s="1">
        <v>15.730785472973</v>
      </c>
      <c r="H47" s="1">
        <v>18.507040777438998</v>
      </c>
    </row>
    <row r="48" spans="1:8" x14ac:dyDescent="0.25">
      <c r="A48" t="s">
        <v>191</v>
      </c>
      <c r="B48" t="s">
        <v>47</v>
      </c>
      <c r="C48">
        <v>1459</v>
      </c>
      <c r="D48" s="1">
        <v>10.259065326290299</v>
      </c>
      <c r="E48" s="1">
        <v>5.6740251060954803</v>
      </c>
      <c r="F48" s="1">
        <v>9.03132530120482</v>
      </c>
      <c r="G48" s="1">
        <v>13.3845010947764</v>
      </c>
      <c r="H48" s="1">
        <v>10.173363631991499</v>
      </c>
    </row>
    <row r="49" spans="1:8" x14ac:dyDescent="0.25">
      <c r="A49" t="s">
        <v>191</v>
      </c>
      <c r="B49" t="s">
        <v>48</v>
      </c>
    </row>
    <row r="50" spans="1:8" x14ac:dyDescent="0.25">
      <c r="A50" t="s">
        <v>191</v>
      </c>
      <c r="B50" t="s">
        <v>49</v>
      </c>
      <c r="C50">
        <v>3566</v>
      </c>
      <c r="D50" s="1">
        <v>24.247420082338401</v>
      </c>
      <c r="E50" s="1">
        <v>8.6809974840905699</v>
      </c>
      <c r="F50" s="1">
        <v>17.9102128697374</v>
      </c>
      <c r="G50" s="1">
        <v>32.7896287854119</v>
      </c>
      <c r="H50" s="1">
        <v>17.742636037044601</v>
      </c>
    </row>
    <row r="51" spans="1:8" x14ac:dyDescent="0.25">
      <c r="A51" t="s">
        <v>191</v>
      </c>
      <c r="B51" t="s">
        <v>50</v>
      </c>
      <c r="C51">
        <v>426</v>
      </c>
      <c r="D51" s="1">
        <v>9.4142812019307307</v>
      </c>
      <c r="E51" s="1">
        <v>6.3950124726040602</v>
      </c>
      <c r="F51" s="1">
        <v>8.8773468414472205</v>
      </c>
      <c r="G51" s="1">
        <v>11.689538043478301</v>
      </c>
      <c r="H51" s="1">
        <v>7.9738989118617596</v>
      </c>
    </row>
    <row r="52" spans="1:8" x14ac:dyDescent="0.25">
      <c r="A52" t="s">
        <v>191</v>
      </c>
      <c r="B52" t="s">
        <v>51</v>
      </c>
      <c r="C52">
        <v>77</v>
      </c>
      <c r="D52" s="1">
        <v>6.2624575376234102</v>
      </c>
      <c r="E52" s="1">
        <v>3.3187660668380499</v>
      </c>
      <c r="F52" s="1">
        <v>5.6448377581120903</v>
      </c>
      <c r="G52" s="1">
        <v>8.0134519418528996</v>
      </c>
      <c r="H52" s="1">
        <v>5.74015751547027</v>
      </c>
    </row>
    <row r="53" spans="1:8" x14ac:dyDescent="0.25">
      <c r="A53" t="s">
        <v>191</v>
      </c>
      <c r="B53" t="s">
        <v>52</v>
      </c>
      <c r="C53">
        <v>340</v>
      </c>
      <c r="D53" s="1">
        <v>6.7075248489634998</v>
      </c>
      <c r="E53" s="1">
        <v>2.6881040087667798</v>
      </c>
      <c r="F53" s="1">
        <v>4.6364263199369598</v>
      </c>
      <c r="G53" s="1">
        <v>7.7602465008605099</v>
      </c>
      <c r="H53" s="1">
        <v>4.9234907513413697</v>
      </c>
    </row>
    <row r="54" spans="1:8" x14ac:dyDescent="0.25">
      <c r="A54" t="s">
        <v>191</v>
      </c>
      <c r="B54" t="s">
        <v>53</v>
      </c>
      <c r="C54">
        <v>3621</v>
      </c>
      <c r="D54" s="1">
        <v>10.423181240756</v>
      </c>
      <c r="E54" s="1">
        <v>5.3352272727272698</v>
      </c>
      <c r="F54" s="1">
        <v>8.96511627906977</v>
      </c>
      <c r="G54" s="1">
        <v>13.5111111111111</v>
      </c>
      <c r="H54" s="1">
        <v>9.9437724959438007</v>
      </c>
    </row>
    <row r="55" spans="1:8" x14ac:dyDescent="0.25">
      <c r="A55" t="s">
        <v>191</v>
      </c>
      <c r="B55" t="s">
        <v>54</v>
      </c>
      <c r="C55">
        <v>17078</v>
      </c>
      <c r="D55" s="1">
        <v>7.8304381151031999</v>
      </c>
      <c r="E55" s="1">
        <v>2.2148617511520698</v>
      </c>
      <c r="F55" s="1">
        <v>5.2779594983969798</v>
      </c>
      <c r="G55" s="1">
        <v>10.0057139463055</v>
      </c>
      <c r="H55" s="1">
        <v>4.5607685979561001</v>
      </c>
    </row>
    <row r="56" spans="1:8" x14ac:dyDescent="0.25">
      <c r="A56" t="s">
        <v>191</v>
      </c>
      <c r="B56" t="s">
        <v>55</v>
      </c>
      <c r="C56">
        <v>4093</v>
      </c>
      <c r="D56" s="1">
        <v>10.0421320684577</v>
      </c>
      <c r="E56" s="1">
        <v>4.00242130750605</v>
      </c>
      <c r="F56" s="1">
        <v>7.8285714285714301</v>
      </c>
      <c r="G56" s="1">
        <v>13.6149425287356</v>
      </c>
      <c r="H56" s="1">
        <v>8.5958425361055095</v>
      </c>
    </row>
    <row r="57" spans="1:8" x14ac:dyDescent="0.25">
      <c r="A57" t="s">
        <v>191</v>
      </c>
      <c r="B57" t="s">
        <v>56</v>
      </c>
      <c r="C57">
        <v>6795</v>
      </c>
      <c r="D57" s="1">
        <v>16.664591899435798</v>
      </c>
      <c r="E57" s="1">
        <v>6.8147220662549097</v>
      </c>
      <c r="F57" s="1">
        <v>12.8</v>
      </c>
      <c r="G57" s="1">
        <v>22.444271911663201</v>
      </c>
      <c r="H57" s="1">
        <v>13.700553775813001</v>
      </c>
    </row>
    <row r="58" spans="1:8" x14ac:dyDescent="0.25">
      <c r="A58" t="s">
        <v>191</v>
      </c>
      <c r="B58" t="s">
        <v>57</v>
      </c>
      <c r="C58">
        <v>13807</v>
      </c>
      <c r="D58" s="1">
        <v>9.1266732508173405</v>
      </c>
      <c r="E58" s="1">
        <v>4.3800999452354903</v>
      </c>
      <c r="F58" s="1">
        <v>7.5090909090909097</v>
      </c>
      <c r="G58" s="1">
        <v>11.8987800357227</v>
      </c>
      <c r="H58" s="1">
        <v>7.2732815098285002</v>
      </c>
    </row>
    <row r="59" spans="1:8" x14ac:dyDescent="0.25">
      <c r="A59" t="s">
        <v>191</v>
      </c>
      <c r="B59" t="s">
        <v>58</v>
      </c>
      <c r="C59">
        <v>724</v>
      </c>
      <c r="D59" s="1">
        <v>10.537502321001099</v>
      </c>
      <c r="E59" s="1">
        <v>6.2031501547086902</v>
      </c>
      <c r="F59" s="1">
        <v>10.4572353097559</v>
      </c>
      <c r="G59" s="1">
        <v>14.1991122159091</v>
      </c>
      <c r="H59" s="1">
        <v>9.7708618095922493</v>
      </c>
    </row>
    <row r="60" spans="1:8" x14ac:dyDescent="0.25">
      <c r="A60" t="s">
        <v>191</v>
      </c>
      <c r="B60" t="s">
        <v>59</v>
      </c>
      <c r="C60">
        <v>165</v>
      </c>
      <c r="D60" s="1">
        <v>8.1143329410269001</v>
      </c>
      <c r="E60" s="1">
        <v>3.29228529839884</v>
      </c>
      <c r="F60" s="1">
        <v>7.8568486096807399</v>
      </c>
      <c r="G60" s="1">
        <v>11.560283687943301</v>
      </c>
      <c r="H60" s="1">
        <v>7.6273982749601998</v>
      </c>
    </row>
    <row r="61" spans="1:8" x14ac:dyDescent="0.25">
      <c r="A61" t="s">
        <v>191</v>
      </c>
      <c r="B61" t="s">
        <v>60</v>
      </c>
      <c r="C61">
        <v>856</v>
      </c>
      <c r="D61" s="1">
        <v>13.959402489868699</v>
      </c>
      <c r="E61" s="1">
        <v>7.9705080358932596</v>
      </c>
      <c r="F61" s="1">
        <v>12.3139223538974</v>
      </c>
      <c r="G61" s="1">
        <v>17.639293259158801</v>
      </c>
      <c r="H61" s="1">
        <v>13.143807130087399</v>
      </c>
    </row>
    <row r="62" spans="1:8" x14ac:dyDescent="0.25">
      <c r="A62" t="s">
        <v>191</v>
      </c>
      <c r="B62" t="s">
        <v>61</v>
      </c>
      <c r="C62">
        <v>91</v>
      </c>
      <c r="D62" s="1">
        <v>37.790743625867599</v>
      </c>
      <c r="E62" s="1">
        <v>7.5457085540485203</v>
      </c>
      <c r="F62" s="1">
        <v>12.1940928270042</v>
      </c>
      <c r="G62" s="1">
        <v>31.185176324919201</v>
      </c>
      <c r="H62" s="1">
        <v>47.207901023960297</v>
      </c>
    </row>
    <row r="63" spans="1:8" x14ac:dyDescent="0.25">
      <c r="A63" t="s">
        <v>191</v>
      </c>
      <c r="B63" t="s">
        <v>62</v>
      </c>
      <c r="C63">
        <v>376</v>
      </c>
      <c r="D63" s="1">
        <v>14.5943793721612</v>
      </c>
      <c r="E63" s="1">
        <v>8.7801880196981905</v>
      </c>
      <c r="F63" s="1">
        <v>12.599575350310101</v>
      </c>
      <c r="G63" s="1">
        <v>17.600610841239199</v>
      </c>
      <c r="H63" s="1">
        <v>12.489176035604901</v>
      </c>
    </row>
    <row r="64" spans="1:8" x14ac:dyDescent="0.25">
      <c r="A64" t="s">
        <v>191</v>
      </c>
      <c r="B64" t="s">
        <v>63</v>
      </c>
      <c r="C64">
        <v>144</v>
      </c>
      <c r="D64" s="1">
        <v>21.542471894405299</v>
      </c>
      <c r="E64" s="1">
        <v>8.1383747365320698</v>
      </c>
      <c r="F64" s="1">
        <v>12.9053774141235</v>
      </c>
      <c r="G64" s="1">
        <v>21.518522665872698</v>
      </c>
      <c r="H64" s="1">
        <v>20.118728667797999</v>
      </c>
    </row>
    <row r="65" spans="1:8" x14ac:dyDescent="0.25">
      <c r="A65" t="s">
        <v>191</v>
      </c>
      <c r="B65" t="s">
        <v>64</v>
      </c>
      <c r="C65">
        <v>2167</v>
      </c>
      <c r="D65" s="1">
        <v>8.9768189166657102</v>
      </c>
      <c r="E65" s="1">
        <v>5.6948437888971899</v>
      </c>
      <c r="F65" s="1">
        <v>8.25670498084291</v>
      </c>
      <c r="G65" s="1">
        <v>11.3640685289157</v>
      </c>
      <c r="H65" s="1">
        <v>8.0447396050893598</v>
      </c>
    </row>
    <row r="66" spans="1:8" x14ac:dyDescent="0.25">
      <c r="A66" t="s">
        <v>191</v>
      </c>
      <c r="B66" t="s">
        <v>65</v>
      </c>
      <c r="C66">
        <v>410</v>
      </c>
      <c r="D66" s="1">
        <v>46.2566564197936</v>
      </c>
      <c r="E66" s="1">
        <v>12.539636363636401</v>
      </c>
      <c r="F66" s="1">
        <v>32.690691101351099</v>
      </c>
      <c r="G66" s="1">
        <v>60.442753843973598</v>
      </c>
      <c r="H66" s="1">
        <v>37.2754398899949</v>
      </c>
    </row>
  </sheetData>
  <pageMargins left="0.7" right="0.7" top="0.75" bottom="0.75" header="0.511811023622047" footer="0.511811023622047"/>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sheetPr>
  <dimension ref="A1:M66"/>
  <sheetViews>
    <sheetView zoomScale="90" zoomScaleNormal="90" workbookViewId="0">
      <selection activeCell="B69" sqref="B69"/>
    </sheetView>
  </sheetViews>
  <sheetFormatPr defaultColWidth="10.7109375" defaultRowHeight="15" customHeight="1" x14ac:dyDescent="0.25"/>
  <cols>
    <col min="1" max="1" width="16.140625" customWidth="1"/>
    <col min="2" max="2" width="71.42578125" customWidth="1"/>
    <col min="3" max="3" width="22.7109375" customWidth="1"/>
    <col min="4" max="8" width="22.140625" style="1" customWidth="1"/>
    <col min="9" max="13" width="31.5703125" style="1" customWidth="1"/>
  </cols>
  <sheetData>
    <row r="1" spans="1:13" s="5" customFormat="1" ht="98.45" customHeight="1" x14ac:dyDescent="0.25">
      <c r="A1" s="5" t="s">
        <v>139</v>
      </c>
      <c r="B1" s="5" t="s">
        <v>140</v>
      </c>
      <c r="C1" s="5" t="s">
        <v>110</v>
      </c>
      <c r="D1" s="28" t="s">
        <v>141</v>
      </c>
      <c r="E1" s="28" t="s">
        <v>142</v>
      </c>
      <c r="F1" s="28" t="s">
        <v>143</v>
      </c>
      <c r="G1" s="28" t="s">
        <v>144</v>
      </c>
      <c r="H1" s="28" t="s">
        <v>145</v>
      </c>
      <c r="I1" s="29" t="s">
        <v>146</v>
      </c>
      <c r="J1" s="29" t="s">
        <v>147</v>
      </c>
      <c r="K1" s="29" t="s">
        <v>148</v>
      </c>
      <c r="L1" s="29" t="s">
        <v>149</v>
      </c>
      <c r="M1" s="29" t="s">
        <v>150</v>
      </c>
    </row>
    <row r="2" spans="1:13" x14ac:dyDescent="0.25">
      <c r="A2" t="s">
        <v>151</v>
      </c>
      <c r="B2" t="s">
        <v>1</v>
      </c>
      <c r="C2">
        <v>72</v>
      </c>
      <c r="D2" s="1">
        <v>95.286071847397494</v>
      </c>
      <c r="E2" s="1">
        <v>26.669081277979199</v>
      </c>
      <c r="F2" s="1">
        <v>55.635440875613703</v>
      </c>
      <c r="G2" s="1">
        <v>103.354147384941</v>
      </c>
      <c r="H2" s="1">
        <v>61.476916702473801</v>
      </c>
      <c r="I2" s="1">
        <v>97.445761956789497</v>
      </c>
      <c r="J2" s="1">
        <v>32.402579660554601</v>
      </c>
      <c r="K2" s="1">
        <v>57.1573233019245</v>
      </c>
      <c r="L2" s="1">
        <v>104.47928327334</v>
      </c>
      <c r="M2" s="1">
        <v>63.093152543951597</v>
      </c>
    </row>
    <row r="3" spans="1:13" x14ac:dyDescent="0.25">
      <c r="A3" t="s">
        <v>151</v>
      </c>
      <c r="B3" t="s">
        <v>2</v>
      </c>
      <c r="C3">
        <v>4847</v>
      </c>
      <c r="D3" s="1">
        <v>24.717536540312899</v>
      </c>
      <c r="E3" s="1">
        <v>15.159546694630199</v>
      </c>
      <c r="F3" s="1">
        <v>21.0324118207817</v>
      </c>
      <c r="G3" s="1">
        <v>30.586852965570699</v>
      </c>
      <c r="H3" s="1">
        <v>25.833002086088602</v>
      </c>
      <c r="I3" s="1">
        <v>28.404702157190201</v>
      </c>
      <c r="J3" s="1">
        <v>17.3134568503169</v>
      </c>
      <c r="K3" s="1">
        <v>23.232011027051499</v>
      </c>
      <c r="L3" s="1">
        <v>34.562918175848601</v>
      </c>
      <c r="M3" s="1">
        <v>29.346041139220699</v>
      </c>
    </row>
    <row r="4" spans="1:13" x14ac:dyDescent="0.25">
      <c r="A4" t="s">
        <v>151</v>
      </c>
      <c r="B4" t="s">
        <v>3</v>
      </c>
      <c r="C4">
        <v>19457</v>
      </c>
      <c r="D4" s="1">
        <v>34.169249193380999</v>
      </c>
      <c r="E4" s="1">
        <v>10.2450980392157</v>
      </c>
      <c r="F4" s="1">
        <v>18.611404435058098</v>
      </c>
      <c r="G4" s="1">
        <v>37.286912751677903</v>
      </c>
      <c r="H4" s="1">
        <v>39.883314161390501</v>
      </c>
      <c r="I4" s="1">
        <v>37.932115757169498</v>
      </c>
      <c r="J4" s="1">
        <v>10.8774193548387</v>
      </c>
      <c r="K4" s="1">
        <v>20.256355932203402</v>
      </c>
      <c r="L4" s="1">
        <v>40.876923076923099</v>
      </c>
      <c r="M4" s="1">
        <v>45.513555999062802</v>
      </c>
    </row>
    <row r="5" spans="1:13" x14ac:dyDescent="0.25">
      <c r="A5" t="s">
        <v>151</v>
      </c>
      <c r="B5" t="s">
        <v>4</v>
      </c>
      <c r="C5">
        <v>12346</v>
      </c>
      <c r="D5" s="1">
        <v>44.178162071918301</v>
      </c>
      <c r="E5" s="1">
        <v>14.069139016346799</v>
      </c>
      <c r="F5" s="1">
        <v>24.558333613877</v>
      </c>
      <c r="G5" s="1">
        <v>46.271250000000002</v>
      </c>
      <c r="H5" s="1">
        <v>46.540239370169601</v>
      </c>
      <c r="I5" s="1">
        <v>50.344690320473703</v>
      </c>
      <c r="J5" s="1">
        <v>15.665519875741801</v>
      </c>
      <c r="K5" s="1">
        <v>27.253216135980001</v>
      </c>
      <c r="L5" s="1">
        <v>52.062440134099603</v>
      </c>
      <c r="M5" s="1">
        <v>53.2145755073796</v>
      </c>
    </row>
    <row r="6" spans="1:13" x14ac:dyDescent="0.25">
      <c r="A6" t="s">
        <v>151</v>
      </c>
      <c r="B6" t="s">
        <v>5</v>
      </c>
      <c r="C6">
        <v>5585</v>
      </c>
      <c r="D6" s="1">
        <v>36.694498806683697</v>
      </c>
      <c r="E6" s="1">
        <v>15.0608108108108</v>
      </c>
      <c r="F6" s="1">
        <v>24.100624024961</v>
      </c>
      <c r="G6" s="1">
        <v>40.541463414634102</v>
      </c>
      <c r="H6" s="1">
        <v>38.625123192894399</v>
      </c>
      <c r="I6" s="1">
        <v>41.899877404394701</v>
      </c>
      <c r="J6" s="1">
        <v>16.7762867334805</v>
      </c>
      <c r="K6" s="1">
        <v>26.906955736223999</v>
      </c>
      <c r="L6" s="1">
        <v>45.741549295774597</v>
      </c>
      <c r="M6" s="1">
        <v>45.335845803994502</v>
      </c>
    </row>
    <row r="7" spans="1:13" x14ac:dyDescent="0.25">
      <c r="A7" t="s">
        <v>151</v>
      </c>
      <c r="B7" t="s">
        <v>6</v>
      </c>
      <c r="C7">
        <v>4928</v>
      </c>
      <c r="D7" s="1">
        <v>40.334917286797896</v>
      </c>
      <c r="E7" s="1">
        <v>14.9119931958184</v>
      </c>
      <c r="F7" s="1">
        <v>25.043023377730499</v>
      </c>
      <c r="G7" s="1">
        <v>44.575316507589797</v>
      </c>
      <c r="H7" s="1">
        <v>48.612180020774097</v>
      </c>
      <c r="I7" s="1">
        <v>45.495447095262499</v>
      </c>
      <c r="J7" s="1">
        <v>16.631692215372901</v>
      </c>
      <c r="K7" s="1">
        <v>28.2681502506892</v>
      </c>
      <c r="L7" s="1">
        <v>51.402103711790403</v>
      </c>
      <c r="M7" s="1">
        <v>54.226437984780603</v>
      </c>
    </row>
    <row r="8" spans="1:13" x14ac:dyDescent="0.25">
      <c r="A8" t="s">
        <v>151</v>
      </c>
      <c r="B8" t="s">
        <v>7</v>
      </c>
      <c r="C8">
        <v>10515</v>
      </c>
      <c r="D8" s="1">
        <v>43.568129309465697</v>
      </c>
      <c r="E8" s="1">
        <v>13.783977697271601</v>
      </c>
      <c r="F8" s="1">
        <v>23.442937853107299</v>
      </c>
      <c r="G8" s="1">
        <v>43.3452943483749</v>
      </c>
      <c r="H8" s="1">
        <v>50.515650144377503</v>
      </c>
      <c r="I8" s="1">
        <v>52.366000958435201</v>
      </c>
      <c r="J8" s="1">
        <v>15.550540293040299</v>
      </c>
      <c r="K8" s="1">
        <v>26.206820682068201</v>
      </c>
      <c r="L8" s="1">
        <v>49.062287124897097</v>
      </c>
      <c r="M8" s="1">
        <v>57.408259819989297</v>
      </c>
    </row>
    <row r="9" spans="1:13" x14ac:dyDescent="0.25">
      <c r="A9" t="s">
        <v>151</v>
      </c>
      <c r="B9" t="s">
        <v>8</v>
      </c>
      <c r="C9">
        <v>19013</v>
      </c>
      <c r="D9" s="1">
        <v>53.030739500944797</v>
      </c>
      <c r="E9" s="1">
        <v>14.9038167938931</v>
      </c>
      <c r="F9" s="1">
        <v>26.768292682926798</v>
      </c>
      <c r="G9" s="1">
        <v>52.743362831858398</v>
      </c>
      <c r="H9" s="1">
        <v>85.666348755089302</v>
      </c>
      <c r="I9" s="1">
        <v>58.683279371635301</v>
      </c>
      <c r="J9" s="1">
        <v>16.8334919124643</v>
      </c>
      <c r="K9" s="1">
        <v>30.4414678206094</v>
      </c>
      <c r="L9" s="1">
        <v>59.995907230559297</v>
      </c>
      <c r="M9" s="1">
        <v>92.371110988371896</v>
      </c>
    </row>
    <row r="10" spans="1:13" x14ac:dyDescent="0.25">
      <c r="A10" t="s">
        <v>151</v>
      </c>
      <c r="B10" t="s">
        <v>9</v>
      </c>
      <c r="C10">
        <v>65594</v>
      </c>
      <c r="D10" s="1">
        <v>59.526998146513797</v>
      </c>
      <c r="E10" s="1">
        <v>14.7423545268637</v>
      </c>
      <c r="F10" s="1">
        <v>26.3935240071132</v>
      </c>
      <c r="G10" s="1">
        <v>56.885217531942402</v>
      </c>
      <c r="H10" s="1">
        <v>46.439269884244197</v>
      </c>
      <c r="I10" s="1">
        <v>80.158595615048796</v>
      </c>
      <c r="J10" s="1">
        <v>17.098639462106899</v>
      </c>
      <c r="K10" s="1">
        <v>31.2270876297525</v>
      </c>
      <c r="L10" s="1">
        <v>69.602556818181796</v>
      </c>
      <c r="M10" s="1">
        <v>61.493521317132803</v>
      </c>
    </row>
    <row r="11" spans="1:13" x14ac:dyDescent="0.25">
      <c r="A11" t="s">
        <v>151</v>
      </c>
      <c r="B11" t="s">
        <v>10</v>
      </c>
      <c r="C11">
        <v>9153</v>
      </c>
      <c r="D11" s="1">
        <v>45.446695804594697</v>
      </c>
      <c r="E11" s="1">
        <v>12.7742946708464</v>
      </c>
      <c r="F11" s="1">
        <v>24.344506517690899</v>
      </c>
      <c r="G11" s="1">
        <v>52.216775599128503</v>
      </c>
      <c r="H11" s="1">
        <v>48.164568143388102</v>
      </c>
      <c r="I11" s="1">
        <v>49.029084850497199</v>
      </c>
      <c r="J11" s="1">
        <v>13.9804134929271</v>
      </c>
      <c r="K11" s="1">
        <v>26.7983333333333</v>
      </c>
      <c r="L11" s="1">
        <v>56.9911727616646</v>
      </c>
      <c r="M11" s="1">
        <v>51.293722368319301</v>
      </c>
    </row>
    <row r="12" spans="1:13" x14ac:dyDescent="0.25">
      <c r="A12" t="s">
        <v>151</v>
      </c>
      <c r="B12" t="s">
        <v>11</v>
      </c>
      <c r="C12">
        <v>114</v>
      </c>
      <c r="D12" s="1">
        <v>100.235629681541</v>
      </c>
      <c r="E12" s="1">
        <v>36.182924362667201</v>
      </c>
      <c r="F12" s="1">
        <v>60.563428746023099</v>
      </c>
      <c r="G12" s="1">
        <v>131.82543324079401</v>
      </c>
      <c r="H12" s="1">
        <v>77.101932210052993</v>
      </c>
      <c r="I12" s="1">
        <v>104.05967921502599</v>
      </c>
      <c r="J12" s="1">
        <v>41.758488864800398</v>
      </c>
      <c r="K12" s="1">
        <v>62.594162531984701</v>
      </c>
      <c r="L12" s="1">
        <v>139.32879001627799</v>
      </c>
      <c r="M12" s="1">
        <v>80.292844273707004</v>
      </c>
    </row>
    <row r="13" spans="1:13" x14ac:dyDescent="0.25">
      <c r="A13" t="s">
        <v>151</v>
      </c>
      <c r="B13" t="s">
        <v>12</v>
      </c>
      <c r="C13">
        <v>570</v>
      </c>
      <c r="D13" s="1">
        <v>55.889215935740999</v>
      </c>
      <c r="E13" s="1">
        <v>23.93651862207</v>
      </c>
      <c r="F13" s="1">
        <v>40.331401189951499</v>
      </c>
      <c r="G13" s="1">
        <v>76.632430742642399</v>
      </c>
      <c r="H13" s="1">
        <v>55.508008560975902</v>
      </c>
      <c r="I13" s="1">
        <v>58.584315697220497</v>
      </c>
      <c r="J13" s="1">
        <v>25.2283025449786</v>
      </c>
      <c r="K13" s="1">
        <v>44.425073977403898</v>
      </c>
      <c r="L13" s="1">
        <v>78.856404708326096</v>
      </c>
      <c r="M13" s="1">
        <v>57.475114023298097</v>
      </c>
    </row>
    <row r="14" spans="1:13" x14ac:dyDescent="0.25">
      <c r="A14" t="s">
        <v>151</v>
      </c>
      <c r="B14" t="s">
        <v>13</v>
      </c>
      <c r="C14">
        <v>80</v>
      </c>
      <c r="D14" s="1">
        <v>1817.4525137825999</v>
      </c>
      <c r="E14" s="1">
        <v>398.64124613236203</v>
      </c>
      <c r="F14" s="1">
        <v>1256.64506156829</v>
      </c>
      <c r="G14" s="1">
        <v>2695.7589791294699</v>
      </c>
      <c r="H14" s="1">
        <v>1387.44194506657</v>
      </c>
      <c r="I14" s="1">
        <v>1824.3202595379601</v>
      </c>
      <c r="J14" s="1">
        <v>398.64124613236203</v>
      </c>
      <c r="K14" s="1">
        <v>1256.64506156829</v>
      </c>
      <c r="L14" s="1">
        <v>2698.3595516178998</v>
      </c>
      <c r="M14" s="1">
        <v>1391.0500515952201</v>
      </c>
    </row>
    <row r="15" spans="1:13" x14ac:dyDescent="0.25">
      <c r="A15" t="s">
        <v>151</v>
      </c>
      <c r="B15" t="s">
        <v>14</v>
      </c>
      <c r="C15">
        <v>3468</v>
      </c>
      <c r="D15" s="1">
        <v>15.062869031795101</v>
      </c>
      <c r="E15" s="1">
        <v>8.3466705381339494</v>
      </c>
      <c r="F15" s="1">
        <v>12.0782793336415</v>
      </c>
      <c r="G15" s="1">
        <v>18.947702587050401</v>
      </c>
      <c r="H15" s="1">
        <v>16.314085343029902</v>
      </c>
      <c r="I15" s="1">
        <v>16.5465184852372</v>
      </c>
      <c r="J15" s="1">
        <v>8.8480432373912095</v>
      </c>
      <c r="K15" s="1">
        <v>13.0719188971281</v>
      </c>
      <c r="L15" s="1">
        <v>20.5480462519936</v>
      </c>
      <c r="M15" s="1">
        <v>18.022641309693</v>
      </c>
    </row>
    <row r="16" spans="1:13" x14ac:dyDescent="0.25">
      <c r="A16" t="s">
        <v>151</v>
      </c>
      <c r="B16" t="s">
        <v>15</v>
      </c>
      <c r="C16">
        <v>13</v>
      </c>
      <c r="D16" s="1">
        <v>817.40415778723195</v>
      </c>
      <c r="H16" s="1">
        <v>568.50824929622604</v>
      </c>
      <c r="I16" s="1">
        <v>817.40415778723195</v>
      </c>
      <c r="M16" s="1">
        <v>568.50824929622604</v>
      </c>
    </row>
    <row r="17" spans="1:13" x14ac:dyDescent="0.25">
      <c r="A17" t="s">
        <v>151</v>
      </c>
      <c r="B17" t="s">
        <v>16</v>
      </c>
      <c r="C17">
        <v>69</v>
      </c>
      <c r="D17" s="1">
        <v>68.140024948794405</v>
      </c>
      <c r="E17" s="1">
        <v>17.996598639455801</v>
      </c>
      <c r="F17" s="1">
        <v>50.398936461816803</v>
      </c>
      <c r="G17" s="1">
        <v>99.517857142857096</v>
      </c>
      <c r="H17" s="1">
        <v>53.228625025646998</v>
      </c>
      <c r="I17" s="1">
        <v>69.190976544197696</v>
      </c>
      <c r="J17" s="1">
        <v>21.674074074074099</v>
      </c>
      <c r="K17" s="1">
        <v>50.940991314048901</v>
      </c>
      <c r="L17" s="1">
        <v>99.517857142857096</v>
      </c>
      <c r="M17" s="1">
        <v>54.345554086341899</v>
      </c>
    </row>
    <row r="18" spans="1:13" x14ac:dyDescent="0.25">
      <c r="A18" t="s">
        <v>151</v>
      </c>
      <c r="B18" t="s">
        <v>17</v>
      </c>
      <c r="C18">
        <v>129</v>
      </c>
      <c r="D18" s="1">
        <v>34.595676060602102</v>
      </c>
      <c r="E18" s="1">
        <v>11.9951361867704</v>
      </c>
      <c r="F18" s="1">
        <v>24.259587020649001</v>
      </c>
      <c r="G18" s="1">
        <v>48.722123893805303</v>
      </c>
      <c r="H18" s="1">
        <v>42.0941698338641</v>
      </c>
      <c r="I18" s="1">
        <v>39.5344318137724</v>
      </c>
      <c r="J18" s="1">
        <v>14.030303030302999</v>
      </c>
      <c r="K18" s="1">
        <v>31.333611691022998</v>
      </c>
      <c r="L18" s="1">
        <v>56.769024334773697</v>
      </c>
      <c r="M18" s="1">
        <v>44.308338541396203</v>
      </c>
    </row>
    <row r="19" spans="1:13" x14ac:dyDescent="0.25">
      <c r="A19" t="s">
        <v>151</v>
      </c>
      <c r="B19" t="s">
        <v>18</v>
      </c>
      <c r="C19">
        <v>4785</v>
      </c>
      <c r="D19" s="1">
        <v>44.527910980697499</v>
      </c>
      <c r="E19" s="1">
        <v>12.1875580315692</v>
      </c>
      <c r="F19" s="1">
        <v>23.515306122449001</v>
      </c>
      <c r="G19" s="1">
        <v>51.163069544364497</v>
      </c>
      <c r="H19" s="1">
        <v>47.028862596954902</v>
      </c>
      <c r="I19" s="1">
        <v>60.659779346491298</v>
      </c>
      <c r="J19" s="1">
        <v>13.8772727272727</v>
      </c>
      <c r="K19" s="1">
        <v>27.713788907376099</v>
      </c>
      <c r="L19" s="1">
        <v>61.058315334773198</v>
      </c>
      <c r="M19" s="1">
        <v>60.377706506061898</v>
      </c>
    </row>
    <row r="20" spans="1:13" x14ac:dyDescent="0.25">
      <c r="A20" t="s">
        <v>151</v>
      </c>
      <c r="B20" t="s">
        <v>19</v>
      </c>
      <c r="C20">
        <v>13069</v>
      </c>
      <c r="D20" s="1">
        <v>51.013921510524497</v>
      </c>
      <c r="E20" s="1">
        <v>12.5436893203883</v>
      </c>
      <c r="F20" s="1">
        <v>23.969387755102002</v>
      </c>
      <c r="G20" s="1">
        <v>50.558306188925101</v>
      </c>
      <c r="H20" s="1">
        <v>54.4140932828278</v>
      </c>
      <c r="I20" s="1">
        <v>55.1647141784916</v>
      </c>
      <c r="J20" s="1">
        <v>13.668141592920399</v>
      </c>
      <c r="K20" s="1">
        <v>26.684210526315798</v>
      </c>
      <c r="L20" s="1">
        <v>56.360344827586196</v>
      </c>
      <c r="M20" s="1">
        <v>58.4332457595536</v>
      </c>
    </row>
    <row r="21" spans="1:13" x14ac:dyDescent="0.25">
      <c r="A21" t="s">
        <v>151</v>
      </c>
      <c r="B21" t="s">
        <v>20</v>
      </c>
      <c r="C21">
        <v>144</v>
      </c>
      <c r="D21" s="1">
        <v>638.80174821394303</v>
      </c>
      <c r="E21" s="1">
        <v>278.20241733068599</v>
      </c>
      <c r="F21" s="1">
        <v>649.14091796789501</v>
      </c>
      <c r="G21" s="1">
        <v>897.06547619047603</v>
      </c>
      <c r="H21" s="1">
        <v>390.79154910096798</v>
      </c>
      <c r="I21" s="1">
        <v>662.58627179244502</v>
      </c>
      <c r="J21" s="1">
        <v>278.20241733068599</v>
      </c>
      <c r="K21" s="1">
        <v>655.11255307436102</v>
      </c>
      <c r="L21" s="1">
        <v>924.99476333682003</v>
      </c>
      <c r="M21" s="1">
        <v>407.65011275702199</v>
      </c>
    </row>
    <row r="22" spans="1:13" x14ac:dyDescent="0.25">
      <c r="A22" t="s">
        <v>151</v>
      </c>
      <c r="B22" t="s">
        <v>21</v>
      </c>
      <c r="C22">
        <v>37975</v>
      </c>
      <c r="D22" s="1">
        <v>25.436124778591399</v>
      </c>
      <c r="E22" s="1">
        <v>11.1107026143791</v>
      </c>
      <c r="F22" s="1">
        <v>16.762499999999999</v>
      </c>
      <c r="G22" s="1">
        <v>27.857705286839099</v>
      </c>
      <c r="H22" s="1">
        <v>31.2199174631312</v>
      </c>
      <c r="I22" s="1">
        <v>28.482441098534999</v>
      </c>
      <c r="J22" s="1">
        <v>11.6429704397981</v>
      </c>
      <c r="K22" s="1">
        <v>17.88</v>
      </c>
      <c r="L22" s="1">
        <v>30.985150684931501</v>
      </c>
      <c r="M22" s="1">
        <v>35.377603324227302</v>
      </c>
    </row>
    <row r="23" spans="1:13" x14ac:dyDescent="0.25">
      <c r="A23" t="s">
        <v>151</v>
      </c>
      <c r="B23" t="s">
        <v>22</v>
      </c>
      <c r="C23">
        <v>2388</v>
      </c>
      <c r="D23" s="1">
        <v>105.927943788295</v>
      </c>
      <c r="E23" s="1">
        <v>19.960740887805699</v>
      </c>
      <c r="F23" s="1">
        <v>44.153931018464803</v>
      </c>
      <c r="G23" s="1">
        <v>124.680019305019</v>
      </c>
      <c r="H23" s="1">
        <v>80.153195430110898</v>
      </c>
      <c r="I23" s="1">
        <v>126.969554303463</v>
      </c>
      <c r="J23" s="1">
        <v>23.493749999999999</v>
      </c>
      <c r="K23" s="1">
        <v>53.152409760032299</v>
      </c>
      <c r="L23" s="1">
        <v>148.282209005536</v>
      </c>
      <c r="M23" s="1">
        <v>91.683928646473902</v>
      </c>
    </row>
    <row r="24" spans="1:13" x14ac:dyDescent="0.25">
      <c r="A24" t="s">
        <v>151</v>
      </c>
      <c r="B24" t="s">
        <v>23</v>
      </c>
      <c r="C24">
        <v>581</v>
      </c>
      <c r="D24" s="1">
        <v>27.691903949193701</v>
      </c>
      <c r="E24" s="1">
        <v>14.4948575949367</v>
      </c>
      <c r="F24" s="1">
        <v>21.971636952998399</v>
      </c>
      <c r="G24" s="1">
        <v>33.888737201365203</v>
      </c>
      <c r="H24" s="1">
        <v>26.078969088008499</v>
      </c>
      <c r="I24" s="1">
        <v>30.486701604567902</v>
      </c>
      <c r="J24" s="1">
        <v>15.661016949152501</v>
      </c>
      <c r="K24" s="1">
        <v>23.9692671394799</v>
      </c>
      <c r="L24" s="1">
        <v>37.1717198819426</v>
      </c>
      <c r="M24" s="1">
        <v>28.262063422723799</v>
      </c>
    </row>
    <row r="25" spans="1:13" x14ac:dyDescent="0.25">
      <c r="A25" t="s">
        <v>151</v>
      </c>
      <c r="B25" t="s">
        <v>24</v>
      </c>
      <c r="C25">
        <v>2499</v>
      </c>
      <c r="D25" s="1">
        <v>67.352328023519206</v>
      </c>
      <c r="E25" s="1">
        <v>24.455532702591501</v>
      </c>
      <c r="F25" s="1">
        <v>52.5971786833856</v>
      </c>
      <c r="G25" s="1">
        <v>97.523872098154698</v>
      </c>
      <c r="H25" s="1">
        <v>75.701338524581502</v>
      </c>
      <c r="I25" s="1">
        <v>69.869776926805599</v>
      </c>
      <c r="J25" s="1">
        <v>27.273760014008701</v>
      </c>
      <c r="K25" s="1">
        <v>55.18</v>
      </c>
      <c r="L25" s="1">
        <v>99.870464289448904</v>
      </c>
      <c r="M25" s="1">
        <v>77.191082312512094</v>
      </c>
    </row>
    <row r="26" spans="1:13" x14ac:dyDescent="0.25">
      <c r="A26" t="s">
        <v>151</v>
      </c>
      <c r="B26" t="s">
        <v>25</v>
      </c>
      <c r="C26">
        <v>100</v>
      </c>
      <c r="D26" s="1">
        <v>22.1810644764839</v>
      </c>
      <c r="E26" s="1">
        <v>9.6379399585921295</v>
      </c>
      <c r="F26" s="1">
        <v>17.050455974146701</v>
      </c>
      <c r="G26" s="1">
        <v>27.371191206544001</v>
      </c>
      <c r="H26" s="1">
        <v>46.854106249402498</v>
      </c>
      <c r="I26" s="1">
        <v>27.016533299644799</v>
      </c>
      <c r="J26" s="1">
        <v>10.3855434782609</v>
      </c>
      <c r="K26" s="1">
        <v>18.713235294117599</v>
      </c>
      <c r="L26" s="1">
        <v>30.753245067497399</v>
      </c>
      <c r="M26" s="1">
        <v>48.996343916652897</v>
      </c>
    </row>
    <row r="27" spans="1:13" x14ac:dyDescent="0.25">
      <c r="A27" t="s">
        <v>151</v>
      </c>
      <c r="B27" t="s">
        <v>26</v>
      </c>
      <c r="C27">
        <v>20471</v>
      </c>
      <c r="D27" s="1">
        <v>45.2503224252428</v>
      </c>
      <c r="E27" s="1">
        <v>19.5</v>
      </c>
      <c r="F27" s="1">
        <v>34.315624999999997</v>
      </c>
      <c r="G27" s="1">
        <v>59.186458333333299</v>
      </c>
      <c r="H27" s="1">
        <v>53.018254644236002</v>
      </c>
      <c r="I27" s="1">
        <v>51.590387749234999</v>
      </c>
      <c r="J27" s="1">
        <v>21.442641677111599</v>
      </c>
      <c r="K27" s="1">
        <v>37.5413184772516</v>
      </c>
      <c r="L27" s="1">
        <v>63.735448968825402</v>
      </c>
      <c r="M27" s="1">
        <v>56.317960276116402</v>
      </c>
    </row>
    <row r="28" spans="1:13" x14ac:dyDescent="0.25">
      <c r="A28" t="s">
        <v>151</v>
      </c>
      <c r="B28" t="s">
        <v>27</v>
      </c>
      <c r="C28">
        <v>1528</v>
      </c>
      <c r="D28" s="1">
        <v>31.809556275517298</v>
      </c>
      <c r="E28" s="1">
        <v>19.266175260741502</v>
      </c>
      <c r="F28" s="1">
        <v>27.664834818451801</v>
      </c>
      <c r="G28" s="1">
        <v>38.151640799129403</v>
      </c>
      <c r="H28" s="1">
        <v>30.8551541528686</v>
      </c>
      <c r="I28" s="1">
        <v>34.067235940241801</v>
      </c>
      <c r="J28" s="1">
        <v>20.876721056647298</v>
      </c>
      <c r="K28" s="1">
        <v>29.590878073911199</v>
      </c>
      <c r="L28" s="1">
        <v>41.0534314546641</v>
      </c>
      <c r="M28" s="1">
        <v>33.059422444110297</v>
      </c>
    </row>
    <row r="29" spans="1:13" x14ac:dyDescent="0.25">
      <c r="A29" t="s">
        <v>151</v>
      </c>
      <c r="B29" t="s">
        <v>28</v>
      </c>
      <c r="C29">
        <v>93</v>
      </c>
      <c r="D29" s="1">
        <v>261.47100353384201</v>
      </c>
      <c r="E29" s="1">
        <v>55.293489493627298</v>
      </c>
      <c r="F29" s="1">
        <v>173.98695413348</v>
      </c>
      <c r="G29" s="1">
        <v>349.22833884097702</v>
      </c>
      <c r="H29" s="1">
        <v>227.54554518482499</v>
      </c>
      <c r="I29" s="1">
        <v>275.71424753378898</v>
      </c>
      <c r="J29" s="1">
        <v>83.969144460028005</v>
      </c>
      <c r="K29" s="1">
        <v>191.19376544905199</v>
      </c>
      <c r="L29" s="1">
        <v>357.29249448123602</v>
      </c>
      <c r="M29" s="1">
        <v>243.701400715028</v>
      </c>
    </row>
    <row r="30" spans="1:13" x14ac:dyDescent="0.25">
      <c r="A30" t="s">
        <v>151</v>
      </c>
      <c r="B30" t="s">
        <v>29</v>
      </c>
      <c r="C30">
        <v>16</v>
      </c>
      <c r="D30" s="1">
        <v>67.042569431692996</v>
      </c>
      <c r="H30" s="1">
        <v>63.725672505295798</v>
      </c>
      <c r="I30" s="1">
        <v>68.7709830545828</v>
      </c>
      <c r="M30" s="1">
        <v>64.9450105915313</v>
      </c>
    </row>
    <row r="31" spans="1:13" x14ac:dyDescent="0.25">
      <c r="A31" t="s">
        <v>151</v>
      </c>
      <c r="B31" t="s">
        <v>30</v>
      </c>
      <c r="C31">
        <v>17590</v>
      </c>
      <c r="D31" s="1">
        <v>34.729065472522898</v>
      </c>
      <c r="E31" s="1">
        <v>16.438281576995699</v>
      </c>
      <c r="F31" s="1">
        <v>24.4295967190704</v>
      </c>
      <c r="G31" s="1">
        <v>38.537712456064298</v>
      </c>
      <c r="H31" s="1">
        <v>36.3015751331031</v>
      </c>
      <c r="I31" s="1">
        <v>37.263399124936498</v>
      </c>
      <c r="J31" s="1">
        <v>17.320140887744301</v>
      </c>
      <c r="K31" s="1">
        <v>25.6470661626946</v>
      </c>
      <c r="L31" s="1">
        <v>41.0769899373743</v>
      </c>
      <c r="M31" s="1">
        <v>38.5010673103546</v>
      </c>
    </row>
    <row r="32" spans="1:13" x14ac:dyDescent="0.25">
      <c r="A32" t="s">
        <v>151</v>
      </c>
      <c r="B32" t="s">
        <v>31</v>
      </c>
      <c r="C32">
        <v>6227</v>
      </c>
      <c r="D32" s="1">
        <v>86.035196790432295</v>
      </c>
      <c r="E32" s="1">
        <v>30.257045942729999</v>
      </c>
      <c r="F32" s="1">
        <v>71.046008119079801</v>
      </c>
      <c r="G32" s="1">
        <v>123.06191144059299</v>
      </c>
      <c r="H32" s="1">
        <v>77.980817767504703</v>
      </c>
      <c r="I32" s="1">
        <v>86.787005173757095</v>
      </c>
      <c r="J32" s="1">
        <v>31.249649859944</v>
      </c>
      <c r="K32" s="1">
        <v>71.627016129032299</v>
      </c>
      <c r="L32" s="1">
        <v>123.46416423480601</v>
      </c>
      <c r="M32" s="1">
        <v>78.849129442316496</v>
      </c>
    </row>
    <row r="33" spans="1:13" x14ac:dyDescent="0.25">
      <c r="A33" t="s">
        <v>151</v>
      </c>
      <c r="B33" t="s">
        <v>32</v>
      </c>
      <c r="C33">
        <v>22101</v>
      </c>
      <c r="D33" s="1">
        <v>44.712997453841503</v>
      </c>
      <c r="E33" s="1">
        <v>20.440338722093902</v>
      </c>
      <c r="F33" s="1">
        <v>31.9542483660131</v>
      </c>
      <c r="G33" s="1">
        <v>54.039840637450197</v>
      </c>
      <c r="H33" s="1">
        <v>46.254890103075503</v>
      </c>
      <c r="I33" s="1">
        <v>45.4991889742276</v>
      </c>
      <c r="J33" s="1">
        <v>20.911032028469801</v>
      </c>
      <c r="K33" s="1">
        <v>32.791262135922302</v>
      </c>
      <c r="L33" s="1">
        <v>54.962962962962997</v>
      </c>
      <c r="M33" s="1">
        <v>47.126839204480298</v>
      </c>
    </row>
    <row r="34" spans="1:13" x14ac:dyDescent="0.25">
      <c r="A34" t="s">
        <v>151</v>
      </c>
      <c r="B34" t="s">
        <v>33</v>
      </c>
      <c r="C34">
        <v>2551</v>
      </c>
      <c r="D34" s="1">
        <v>52.196620309882803</v>
      </c>
      <c r="E34" s="1">
        <v>24.0365138592751</v>
      </c>
      <c r="F34" s="1">
        <v>37.620915032679697</v>
      </c>
      <c r="G34" s="1">
        <v>68.997684210526302</v>
      </c>
      <c r="H34" s="1">
        <v>52.806318650821602</v>
      </c>
      <c r="I34" s="1">
        <v>53.275167794963998</v>
      </c>
      <c r="J34" s="1">
        <v>24.526285796986102</v>
      </c>
      <c r="K34" s="1">
        <v>39.100364963503701</v>
      </c>
      <c r="L34" s="1">
        <v>69.911003874204795</v>
      </c>
      <c r="M34" s="1">
        <v>53.846584475090502</v>
      </c>
    </row>
    <row r="35" spans="1:13" x14ac:dyDescent="0.25">
      <c r="A35" t="s">
        <v>151</v>
      </c>
      <c r="B35" t="s">
        <v>34</v>
      </c>
      <c r="C35">
        <v>296</v>
      </c>
      <c r="D35" s="1">
        <v>30.718171979123198</v>
      </c>
      <c r="E35" s="1">
        <v>18.5202156074585</v>
      </c>
      <c r="F35" s="1">
        <v>28.462800349497599</v>
      </c>
      <c r="G35" s="1">
        <v>39.588263358778597</v>
      </c>
      <c r="H35" s="1">
        <v>33.587038716982597</v>
      </c>
      <c r="I35" s="1">
        <v>33.592047620601697</v>
      </c>
      <c r="J35" s="1">
        <v>20.125457875457901</v>
      </c>
      <c r="K35" s="1">
        <v>30.430591736934701</v>
      </c>
      <c r="L35" s="1">
        <v>43.315240641711199</v>
      </c>
      <c r="M35" s="1">
        <v>37.498784857885497</v>
      </c>
    </row>
    <row r="36" spans="1:13" x14ac:dyDescent="0.25">
      <c r="A36" t="s">
        <v>151</v>
      </c>
      <c r="B36" t="s">
        <v>35</v>
      </c>
      <c r="C36">
        <v>1102</v>
      </c>
      <c r="D36" s="1">
        <v>35.260910456129203</v>
      </c>
      <c r="E36" s="1">
        <v>21.560233597701799</v>
      </c>
      <c r="F36" s="1">
        <v>29.4726474524293</v>
      </c>
      <c r="G36" s="1">
        <v>42.5537213273373</v>
      </c>
      <c r="H36" s="1">
        <v>32.483175956876103</v>
      </c>
      <c r="I36" s="1">
        <v>39.440365722025597</v>
      </c>
      <c r="J36" s="1">
        <v>24.681636224732099</v>
      </c>
      <c r="K36" s="1">
        <v>33.493064282928202</v>
      </c>
      <c r="L36" s="1">
        <v>47.3965366561617</v>
      </c>
      <c r="M36" s="1">
        <v>36.464062852712601</v>
      </c>
    </row>
    <row r="37" spans="1:13" x14ac:dyDescent="0.25">
      <c r="A37" t="s">
        <v>151</v>
      </c>
      <c r="B37" t="s">
        <v>36</v>
      </c>
      <c r="C37">
        <v>122</v>
      </c>
      <c r="D37" s="1">
        <v>137.16640419136201</v>
      </c>
      <c r="E37" s="1">
        <v>30.139897110807102</v>
      </c>
      <c r="F37" s="1">
        <v>67.474193092589999</v>
      </c>
      <c r="G37" s="1">
        <v>213.89344440984101</v>
      </c>
      <c r="H37" s="1">
        <v>77.035582670730506</v>
      </c>
      <c r="I37" s="1">
        <v>313.63662000396602</v>
      </c>
      <c r="J37" s="1">
        <v>32.2634789315576</v>
      </c>
      <c r="K37" s="1">
        <v>68.629359956721103</v>
      </c>
      <c r="L37" s="1">
        <v>214.183165680473</v>
      </c>
      <c r="M37" s="1">
        <v>118.709757359055</v>
      </c>
    </row>
    <row r="38" spans="1:13" x14ac:dyDescent="0.25">
      <c r="A38" t="s">
        <v>151</v>
      </c>
      <c r="B38" t="s">
        <v>37</v>
      </c>
      <c r="C38">
        <v>62</v>
      </c>
      <c r="D38" s="1">
        <v>555.72943217812895</v>
      </c>
      <c r="E38" s="1">
        <v>27.243652671755701</v>
      </c>
      <c r="F38" s="1">
        <v>93.235572448029799</v>
      </c>
      <c r="G38" s="1">
        <v>338.70476190476199</v>
      </c>
      <c r="H38" s="1">
        <v>309.96345470169001</v>
      </c>
      <c r="I38" s="1">
        <v>1020.23845836178</v>
      </c>
      <c r="J38" s="1">
        <v>36.756427710843397</v>
      </c>
      <c r="K38" s="1">
        <v>144.075964120229</v>
      </c>
      <c r="L38" s="1">
        <v>698.04661294522305</v>
      </c>
      <c r="M38" s="1">
        <v>427.80852326100199</v>
      </c>
    </row>
    <row r="39" spans="1:13" x14ac:dyDescent="0.25">
      <c r="A39" t="s">
        <v>151</v>
      </c>
      <c r="B39" t="s">
        <v>38</v>
      </c>
      <c r="C39">
        <v>1182</v>
      </c>
      <c r="D39" s="1">
        <v>37.564657346838899</v>
      </c>
      <c r="E39" s="1">
        <v>8.6608258928571402</v>
      </c>
      <c r="F39" s="1">
        <v>15.6563631686858</v>
      </c>
      <c r="G39" s="1">
        <v>40.8133116883117</v>
      </c>
      <c r="H39" s="1">
        <v>56.885365576891601</v>
      </c>
      <c r="I39" s="1">
        <v>39.178810196382003</v>
      </c>
      <c r="J39" s="1">
        <v>8.8308774834437092</v>
      </c>
      <c r="K39" s="1">
        <v>16.430976819282701</v>
      </c>
      <c r="L39" s="1">
        <v>42.612778847103002</v>
      </c>
      <c r="M39" s="1">
        <v>59.755320272971097</v>
      </c>
    </row>
    <row r="40" spans="1:13" x14ac:dyDescent="0.25">
      <c r="A40" t="s">
        <v>151</v>
      </c>
      <c r="B40" t="s">
        <v>39</v>
      </c>
      <c r="C40">
        <v>76</v>
      </c>
      <c r="D40" s="1">
        <v>110.396807165258</v>
      </c>
      <c r="E40" s="1">
        <v>26.523394657356899</v>
      </c>
      <c r="F40" s="1">
        <v>72.499712991257098</v>
      </c>
      <c r="G40" s="1">
        <v>150.35905030872399</v>
      </c>
      <c r="H40" s="1">
        <v>140.41499394536501</v>
      </c>
      <c r="I40" s="1">
        <v>120.595397006992</v>
      </c>
      <c r="J40" s="1">
        <v>34.281475138887799</v>
      </c>
      <c r="K40" s="1">
        <v>75.111697720808294</v>
      </c>
      <c r="L40" s="1">
        <v>158.313643608213</v>
      </c>
      <c r="M40" s="1">
        <v>147.85136896332301</v>
      </c>
    </row>
    <row r="41" spans="1:13" x14ac:dyDescent="0.25">
      <c r="A41" t="s">
        <v>151</v>
      </c>
      <c r="B41" t="s">
        <v>40</v>
      </c>
      <c r="C41">
        <v>3094</v>
      </c>
      <c r="D41" s="1">
        <v>29.839633423794101</v>
      </c>
      <c r="E41" s="1">
        <v>14.7763070401463</v>
      </c>
      <c r="F41" s="1">
        <v>22.425516885267399</v>
      </c>
      <c r="G41" s="1">
        <v>36.4854356636272</v>
      </c>
      <c r="H41" s="1">
        <v>35.0525538720687</v>
      </c>
      <c r="I41" s="1">
        <v>31.896333388819201</v>
      </c>
      <c r="J41" s="1">
        <v>15.652688690995101</v>
      </c>
      <c r="K41" s="1">
        <v>23.659471514797801</v>
      </c>
      <c r="L41" s="1">
        <v>39.052209702533901</v>
      </c>
      <c r="M41" s="1">
        <v>36.911131180948303</v>
      </c>
    </row>
    <row r="42" spans="1:13" x14ac:dyDescent="0.25">
      <c r="A42" t="s">
        <v>151</v>
      </c>
      <c r="B42" t="s">
        <v>41</v>
      </c>
      <c r="C42">
        <v>819</v>
      </c>
      <c r="D42" s="1">
        <v>72.868940423403899</v>
      </c>
      <c r="E42" s="1">
        <v>36.198510746517499</v>
      </c>
      <c r="F42" s="1">
        <v>58.922834645669298</v>
      </c>
      <c r="G42" s="1">
        <v>90.373943510509093</v>
      </c>
      <c r="H42" s="1">
        <v>64.716979262487897</v>
      </c>
      <c r="I42" s="1">
        <v>76.453170282000499</v>
      </c>
      <c r="J42" s="1">
        <v>38.443950118784102</v>
      </c>
      <c r="K42" s="1">
        <v>62.284971398856001</v>
      </c>
      <c r="L42" s="1">
        <v>93.049890994990093</v>
      </c>
      <c r="M42" s="1">
        <v>66.943164229651501</v>
      </c>
    </row>
    <row r="43" spans="1:13" x14ac:dyDescent="0.25">
      <c r="A43" t="s">
        <v>151</v>
      </c>
      <c r="B43" t="s">
        <v>42</v>
      </c>
      <c r="C43">
        <v>7312</v>
      </c>
      <c r="D43" s="1">
        <v>50.802138520766903</v>
      </c>
      <c r="E43" s="1">
        <v>18.030302603535901</v>
      </c>
      <c r="F43" s="1">
        <v>34.408235355554901</v>
      </c>
      <c r="G43" s="1">
        <v>64.870425790754297</v>
      </c>
      <c r="H43" s="1">
        <v>51.854221556176697</v>
      </c>
      <c r="I43" s="1">
        <v>63.507625995336497</v>
      </c>
      <c r="J43" s="1">
        <v>20.417593423709999</v>
      </c>
      <c r="K43" s="1">
        <v>39.655396470749203</v>
      </c>
      <c r="L43" s="1">
        <v>73.772340201850298</v>
      </c>
      <c r="M43" s="1">
        <v>59.433699012486898</v>
      </c>
    </row>
    <row r="44" spans="1:13" x14ac:dyDescent="0.25">
      <c r="A44" t="s">
        <v>151</v>
      </c>
      <c r="B44" t="s">
        <v>43</v>
      </c>
      <c r="C44">
        <v>3420</v>
      </c>
      <c r="D44" s="1">
        <v>52.927079482652502</v>
      </c>
      <c r="E44" s="1">
        <v>24.189448168779801</v>
      </c>
      <c r="F44" s="1">
        <v>41.733273805810299</v>
      </c>
      <c r="G44" s="1">
        <v>68.252074450171094</v>
      </c>
      <c r="H44" s="1">
        <v>59.164129927182103</v>
      </c>
      <c r="I44" s="1">
        <v>57.816107542306703</v>
      </c>
      <c r="J44" s="1">
        <v>26.7925072382553</v>
      </c>
      <c r="K44" s="1">
        <v>47.177698824327599</v>
      </c>
      <c r="L44" s="1">
        <v>75.049307510671198</v>
      </c>
      <c r="M44" s="1">
        <v>63.058811360965699</v>
      </c>
    </row>
    <row r="45" spans="1:13" x14ac:dyDescent="0.25">
      <c r="A45" t="s">
        <v>151</v>
      </c>
      <c r="B45" t="s">
        <v>44</v>
      </c>
      <c r="C45">
        <v>3853</v>
      </c>
      <c r="D45" s="1">
        <v>83.4728002726319</v>
      </c>
      <c r="E45" s="1">
        <v>14.2620087336245</v>
      </c>
      <c r="F45" s="1">
        <v>29.1630321910696</v>
      </c>
      <c r="G45" s="1">
        <v>72.409638554216897</v>
      </c>
      <c r="H45" s="1">
        <v>59.094331341354803</v>
      </c>
      <c r="I45" s="1">
        <v>90.920321651280105</v>
      </c>
      <c r="J45" s="1">
        <v>15.2546816479401</v>
      </c>
      <c r="K45" s="1">
        <v>31.515981735159802</v>
      </c>
      <c r="L45" s="1">
        <v>80.009778911564595</v>
      </c>
      <c r="M45" s="1">
        <v>62.551528122576599</v>
      </c>
    </row>
    <row r="46" spans="1:13" x14ac:dyDescent="0.25">
      <c r="A46" t="s">
        <v>151</v>
      </c>
      <c r="B46" t="s">
        <v>45</v>
      </c>
      <c r="C46">
        <v>1453</v>
      </c>
      <c r="D46" s="1">
        <v>73.761448575241999</v>
      </c>
      <c r="E46" s="1">
        <v>25.957029309488298</v>
      </c>
      <c r="F46" s="1">
        <v>46.100729927007301</v>
      </c>
      <c r="G46" s="1">
        <v>93.3688741721854</v>
      </c>
      <c r="H46" s="1">
        <v>60.711058612184402</v>
      </c>
      <c r="I46" s="1">
        <v>75.791218612135097</v>
      </c>
      <c r="J46" s="1">
        <v>27.534274193548399</v>
      </c>
      <c r="K46" s="1">
        <v>48.317073170731703</v>
      </c>
      <c r="L46" s="1">
        <v>95.787878787878796</v>
      </c>
      <c r="M46" s="1">
        <v>62.789450479866801</v>
      </c>
    </row>
    <row r="47" spans="1:13" x14ac:dyDescent="0.25">
      <c r="A47" t="s">
        <v>151</v>
      </c>
      <c r="B47" t="s">
        <v>46</v>
      </c>
      <c r="C47">
        <v>25</v>
      </c>
      <c r="D47" s="1">
        <v>142.654299624766</v>
      </c>
      <c r="F47" s="1">
        <v>91.319048662867203</v>
      </c>
      <c r="H47" s="1">
        <v>125.10678627426201</v>
      </c>
      <c r="I47" s="1">
        <v>147.821067122199</v>
      </c>
      <c r="K47" s="1">
        <v>91.319048662867203</v>
      </c>
      <c r="M47" s="1">
        <v>128.06076198028401</v>
      </c>
    </row>
    <row r="48" spans="1:13" x14ac:dyDescent="0.25">
      <c r="A48" t="s">
        <v>151</v>
      </c>
      <c r="B48" t="s">
        <v>47</v>
      </c>
      <c r="C48">
        <v>5023</v>
      </c>
      <c r="D48" s="1">
        <v>29.2839460923526</v>
      </c>
      <c r="E48" s="1">
        <v>15.1928712313328</v>
      </c>
      <c r="F48" s="1">
        <v>23.526200873362399</v>
      </c>
      <c r="G48" s="1">
        <v>37.427709946396703</v>
      </c>
      <c r="H48" s="1">
        <v>30.7792552801318</v>
      </c>
      <c r="I48" s="1">
        <v>33.964673969403201</v>
      </c>
      <c r="J48" s="1">
        <v>17.8730400696864</v>
      </c>
      <c r="K48" s="1">
        <v>27.481012658227801</v>
      </c>
      <c r="L48" s="1">
        <v>42.653561827956999</v>
      </c>
      <c r="M48" s="1">
        <v>34.881434581430398</v>
      </c>
    </row>
    <row r="49" spans="1:13" x14ac:dyDescent="0.25">
      <c r="A49" t="s">
        <v>151</v>
      </c>
      <c r="B49" t="s">
        <v>48</v>
      </c>
      <c r="C49">
        <v>105</v>
      </c>
      <c r="D49" s="1">
        <v>1828.85463647353</v>
      </c>
      <c r="E49" s="1">
        <v>62.189406907662899</v>
      </c>
      <c r="F49" s="1">
        <v>490.15221987314999</v>
      </c>
      <c r="G49" s="1">
        <v>2592.18642857143</v>
      </c>
      <c r="H49" s="1">
        <v>1801.6668512049901</v>
      </c>
      <c r="I49" s="1">
        <v>1849.2301053390599</v>
      </c>
      <c r="J49" s="1">
        <v>62.189406907662899</v>
      </c>
      <c r="K49" s="1">
        <v>490.15221987314999</v>
      </c>
      <c r="L49" s="1">
        <v>2639.4948830409398</v>
      </c>
      <c r="M49" s="1">
        <v>1809.0793582486101</v>
      </c>
    </row>
    <row r="50" spans="1:13" x14ac:dyDescent="0.25">
      <c r="A50" t="s">
        <v>151</v>
      </c>
      <c r="B50" t="s">
        <v>49</v>
      </c>
      <c r="C50">
        <v>3837</v>
      </c>
      <c r="D50" s="1">
        <v>242.28827645920501</v>
      </c>
      <c r="E50" s="1">
        <v>108.394736842105</v>
      </c>
      <c r="F50" s="1">
        <v>192.02139037433199</v>
      </c>
      <c r="G50" s="1">
        <v>316.737037037037</v>
      </c>
      <c r="H50" s="1">
        <v>188.162403001971</v>
      </c>
      <c r="I50" s="1">
        <v>245.05565362638799</v>
      </c>
      <c r="J50" s="1">
        <v>110.37226277372299</v>
      </c>
      <c r="K50" s="1">
        <v>195.12666666666701</v>
      </c>
      <c r="L50" s="1">
        <v>319.51249999999999</v>
      </c>
      <c r="M50" s="1">
        <v>190.35881016626399</v>
      </c>
    </row>
    <row r="51" spans="1:13" x14ac:dyDescent="0.25">
      <c r="A51" t="s">
        <v>151</v>
      </c>
      <c r="B51" t="s">
        <v>50</v>
      </c>
      <c r="C51">
        <v>516</v>
      </c>
      <c r="D51" s="1">
        <v>28.2332063211459</v>
      </c>
      <c r="E51" s="1">
        <v>17.320825494792</v>
      </c>
      <c r="F51" s="1">
        <v>24.025265097165299</v>
      </c>
      <c r="G51" s="1">
        <v>33.662809129475498</v>
      </c>
      <c r="H51" s="1">
        <v>27.145219846712401</v>
      </c>
      <c r="I51" s="1">
        <v>31.5205968151074</v>
      </c>
      <c r="J51" s="1">
        <v>18.169063758819</v>
      </c>
      <c r="K51" s="1">
        <v>26.3505404380759</v>
      </c>
      <c r="L51" s="1">
        <v>38.307992018454897</v>
      </c>
      <c r="M51" s="1">
        <v>30.549717715406</v>
      </c>
    </row>
    <row r="52" spans="1:13" x14ac:dyDescent="0.25">
      <c r="A52" t="s">
        <v>151</v>
      </c>
      <c r="B52" t="s">
        <v>51</v>
      </c>
      <c r="C52">
        <v>103</v>
      </c>
      <c r="D52" s="1">
        <v>34.040624018922799</v>
      </c>
      <c r="E52" s="1">
        <v>21.1149900323502</v>
      </c>
      <c r="F52" s="1">
        <v>28.816631490080201</v>
      </c>
      <c r="G52" s="1">
        <v>44.637707042450899</v>
      </c>
      <c r="H52" s="1">
        <v>32.163256213447902</v>
      </c>
      <c r="I52" s="1">
        <v>38.078827406050401</v>
      </c>
      <c r="J52" s="1">
        <v>23.3288984967324</v>
      </c>
      <c r="K52" s="1">
        <v>30.732074508803301</v>
      </c>
      <c r="L52" s="1">
        <v>50.944088044971203</v>
      </c>
      <c r="M52" s="1">
        <v>35.400257537728201</v>
      </c>
    </row>
    <row r="53" spans="1:13" x14ac:dyDescent="0.25">
      <c r="A53" t="s">
        <v>151</v>
      </c>
      <c r="B53" t="s">
        <v>52</v>
      </c>
      <c r="C53">
        <v>449</v>
      </c>
      <c r="D53" s="1">
        <v>34.721177566188501</v>
      </c>
      <c r="E53" s="1">
        <v>15.6926666666667</v>
      </c>
      <c r="F53" s="1">
        <v>26.880984042553202</v>
      </c>
      <c r="G53" s="1">
        <v>42.808641975308603</v>
      </c>
      <c r="H53" s="1">
        <v>29.1217188236642</v>
      </c>
      <c r="I53" s="1">
        <v>40.114406861318699</v>
      </c>
      <c r="J53" s="1">
        <v>18.0879243183083</v>
      </c>
      <c r="K53" s="1">
        <v>30.786918138041699</v>
      </c>
      <c r="L53" s="1">
        <v>50.275634995296301</v>
      </c>
      <c r="M53" s="1">
        <v>33.4470287538485</v>
      </c>
    </row>
    <row r="54" spans="1:13" x14ac:dyDescent="0.25">
      <c r="A54" t="s">
        <v>151</v>
      </c>
      <c r="B54" t="s">
        <v>53</v>
      </c>
      <c r="C54">
        <v>5618</v>
      </c>
      <c r="D54" s="1">
        <v>32.5051967315475</v>
      </c>
      <c r="E54" s="1">
        <v>12.2101648351648</v>
      </c>
      <c r="F54" s="1">
        <v>20.592592592592599</v>
      </c>
      <c r="G54" s="1">
        <v>39.488044831880401</v>
      </c>
      <c r="H54" s="1">
        <v>36.052054252169498</v>
      </c>
      <c r="I54" s="1">
        <v>36.2206318050848</v>
      </c>
      <c r="J54" s="1">
        <v>12.766056870153101</v>
      </c>
      <c r="K54" s="1">
        <v>22.0958738339482</v>
      </c>
      <c r="L54" s="1">
        <v>43.850404312668502</v>
      </c>
      <c r="M54" s="1">
        <v>39.6071935583957</v>
      </c>
    </row>
    <row r="55" spans="1:13" x14ac:dyDescent="0.25">
      <c r="A55" t="s">
        <v>151</v>
      </c>
      <c r="B55" t="s">
        <v>54</v>
      </c>
      <c r="C55">
        <v>20862</v>
      </c>
      <c r="D55" s="1">
        <v>86.548244814657593</v>
      </c>
      <c r="E55" s="1">
        <v>22.9123772504092</v>
      </c>
      <c r="F55" s="1">
        <v>46.772601932479397</v>
      </c>
      <c r="G55" s="1">
        <v>105.09522062695299</v>
      </c>
      <c r="H55" s="1">
        <v>71.802646293119196</v>
      </c>
      <c r="I55" s="1">
        <v>89.7511554612487</v>
      </c>
      <c r="J55" s="1">
        <v>24.598235463077501</v>
      </c>
      <c r="K55" s="1">
        <v>49.165834301842899</v>
      </c>
      <c r="L55" s="1">
        <v>108.750519390582</v>
      </c>
      <c r="M55" s="1">
        <v>75.467587154432096</v>
      </c>
    </row>
    <row r="56" spans="1:13" x14ac:dyDescent="0.25">
      <c r="A56" t="s">
        <v>151</v>
      </c>
      <c r="B56" t="s">
        <v>55</v>
      </c>
      <c r="C56">
        <v>14010</v>
      </c>
      <c r="D56" s="1">
        <v>42.728752668222199</v>
      </c>
      <c r="E56" s="1">
        <v>14.923900072606999</v>
      </c>
      <c r="F56" s="1">
        <v>25.1478099290279</v>
      </c>
      <c r="G56" s="1">
        <v>47.912431340362403</v>
      </c>
      <c r="H56" s="1">
        <v>44.603006345452897</v>
      </c>
      <c r="I56" s="1">
        <v>47.989837913131801</v>
      </c>
      <c r="J56" s="1">
        <v>17.315041703620899</v>
      </c>
      <c r="K56" s="1">
        <v>28.940908688316</v>
      </c>
      <c r="L56" s="1">
        <v>54.215609426910298</v>
      </c>
      <c r="M56" s="1">
        <v>48.695051037786598</v>
      </c>
    </row>
    <row r="57" spans="1:13" x14ac:dyDescent="0.25">
      <c r="A57" t="s">
        <v>151</v>
      </c>
      <c r="B57" t="s">
        <v>56</v>
      </c>
      <c r="C57">
        <v>10728</v>
      </c>
      <c r="D57" s="1">
        <v>101.170489860152</v>
      </c>
      <c r="E57" s="1">
        <v>30.7730106796716</v>
      </c>
      <c r="F57" s="1">
        <v>79.379976125051897</v>
      </c>
      <c r="G57" s="1">
        <v>145.06384615384599</v>
      </c>
      <c r="H57" s="1">
        <v>86.048403990426394</v>
      </c>
      <c r="I57" s="1">
        <v>103.783411302833</v>
      </c>
      <c r="J57" s="1">
        <v>33.571213729653202</v>
      </c>
      <c r="K57" s="1">
        <v>81.462094419323293</v>
      </c>
      <c r="L57" s="1">
        <v>147.444267515924</v>
      </c>
      <c r="M57" s="1">
        <v>88.633274013184305</v>
      </c>
    </row>
    <row r="58" spans="1:13" x14ac:dyDescent="0.25">
      <c r="A58" t="s">
        <v>151</v>
      </c>
      <c r="B58" t="s">
        <v>57</v>
      </c>
      <c r="C58">
        <v>31125</v>
      </c>
      <c r="D58" s="1">
        <v>45.736802146166198</v>
      </c>
      <c r="E58" s="1">
        <v>17.3605150214592</v>
      </c>
      <c r="F58" s="1">
        <v>29.554216867469901</v>
      </c>
      <c r="G58" s="1">
        <v>52.803149606299201</v>
      </c>
      <c r="H58" s="1">
        <v>44.554486526732298</v>
      </c>
      <c r="I58" s="1">
        <v>48.275688843442403</v>
      </c>
      <c r="J58" s="1">
        <v>18.984455958549201</v>
      </c>
      <c r="K58" s="1">
        <v>32.035856573705203</v>
      </c>
      <c r="L58" s="1">
        <v>56.198717948717899</v>
      </c>
      <c r="M58" s="1">
        <v>46.994692888567897</v>
      </c>
    </row>
    <row r="59" spans="1:13" x14ac:dyDescent="0.25">
      <c r="A59" t="s">
        <v>151</v>
      </c>
      <c r="B59" t="s">
        <v>58</v>
      </c>
      <c r="C59">
        <v>9753</v>
      </c>
      <c r="D59" s="1">
        <v>38.870736350577701</v>
      </c>
      <c r="E59" s="1">
        <v>23.339570339570301</v>
      </c>
      <c r="F59" s="1">
        <v>31.2061038446294</v>
      </c>
      <c r="G59" s="1">
        <v>46.252848054445899</v>
      </c>
      <c r="H59" s="1">
        <v>40.836168880387</v>
      </c>
      <c r="I59" s="1">
        <v>40.145714571600401</v>
      </c>
      <c r="J59" s="1">
        <v>24.022260273972599</v>
      </c>
      <c r="K59" s="1">
        <v>32.237649700598801</v>
      </c>
      <c r="L59" s="1">
        <v>47.798152846270099</v>
      </c>
      <c r="M59" s="1">
        <v>41.867241599982897</v>
      </c>
    </row>
    <row r="60" spans="1:13" x14ac:dyDescent="0.25">
      <c r="A60" t="s">
        <v>151</v>
      </c>
      <c r="B60" t="s">
        <v>59</v>
      </c>
      <c r="C60">
        <v>4538</v>
      </c>
      <c r="D60" s="1">
        <v>49.197717501511697</v>
      </c>
      <c r="E60" s="1">
        <v>25.507248940939601</v>
      </c>
      <c r="F60" s="1">
        <v>37.083162949916797</v>
      </c>
      <c r="G60" s="1">
        <v>61.489094673549303</v>
      </c>
      <c r="H60" s="1">
        <v>50.904311871658102</v>
      </c>
      <c r="I60" s="1">
        <v>50.2944115963939</v>
      </c>
      <c r="J60" s="1">
        <v>26.195194658532301</v>
      </c>
      <c r="K60" s="1">
        <v>38.1645150408307</v>
      </c>
      <c r="L60" s="1">
        <v>62.4969302499779</v>
      </c>
      <c r="M60" s="1">
        <v>51.9281042605312</v>
      </c>
    </row>
    <row r="61" spans="1:13" x14ac:dyDescent="0.25">
      <c r="A61" t="s">
        <v>151</v>
      </c>
      <c r="B61" t="s">
        <v>60</v>
      </c>
      <c r="C61">
        <v>1631</v>
      </c>
      <c r="D61" s="1">
        <v>53.1754718305259</v>
      </c>
      <c r="E61" s="1">
        <v>29.438076135898498</v>
      </c>
      <c r="F61" s="1">
        <v>43.670781893004097</v>
      </c>
      <c r="G61" s="1">
        <v>65.824185277601103</v>
      </c>
      <c r="H61" s="1">
        <v>54.936137746126398</v>
      </c>
      <c r="I61" s="1">
        <v>56.687705076116004</v>
      </c>
      <c r="J61" s="1">
        <v>31.4153056606878</v>
      </c>
      <c r="K61" s="1">
        <v>46.850606909430397</v>
      </c>
      <c r="L61" s="1">
        <v>68.589874213836495</v>
      </c>
      <c r="M61" s="1">
        <v>57.750108894626599</v>
      </c>
    </row>
    <row r="62" spans="1:13" x14ac:dyDescent="0.25">
      <c r="A62" t="s">
        <v>151</v>
      </c>
      <c r="B62" t="s">
        <v>61</v>
      </c>
      <c r="C62">
        <v>114</v>
      </c>
      <c r="D62" s="1">
        <v>347.12665221174899</v>
      </c>
      <c r="E62" s="1">
        <v>54.994747963637003</v>
      </c>
      <c r="F62" s="1">
        <v>118.569663076498</v>
      </c>
      <c r="G62" s="1">
        <v>330.79538641880401</v>
      </c>
      <c r="H62" s="1">
        <v>351.72032569981201</v>
      </c>
      <c r="I62" s="1">
        <v>365.515839036226</v>
      </c>
      <c r="J62" s="1">
        <v>54.994747963637003</v>
      </c>
      <c r="K62" s="1">
        <v>121.749031786628</v>
      </c>
      <c r="L62" s="1">
        <v>359.518747654587</v>
      </c>
      <c r="M62" s="1">
        <v>357.73627052894898</v>
      </c>
    </row>
    <row r="63" spans="1:13" x14ac:dyDescent="0.25">
      <c r="A63" t="s">
        <v>151</v>
      </c>
      <c r="B63" t="s">
        <v>62</v>
      </c>
      <c r="C63">
        <v>420</v>
      </c>
      <c r="D63" s="1">
        <v>55.220027128876502</v>
      </c>
      <c r="E63" s="1">
        <v>28.2133472534533</v>
      </c>
      <c r="F63" s="1">
        <v>42.083181366047697</v>
      </c>
      <c r="G63" s="1">
        <v>64.860977926871399</v>
      </c>
      <c r="H63" s="1">
        <v>57.377300248229901</v>
      </c>
      <c r="I63" s="1">
        <v>59.708563635390099</v>
      </c>
      <c r="J63" s="1">
        <v>30.6795225893176</v>
      </c>
      <c r="K63" s="1">
        <v>45.302816687323201</v>
      </c>
      <c r="L63" s="1">
        <v>67.475845600697298</v>
      </c>
      <c r="M63" s="1">
        <v>61.019329722412202</v>
      </c>
    </row>
    <row r="64" spans="1:13" x14ac:dyDescent="0.25">
      <c r="A64" t="s">
        <v>151</v>
      </c>
      <c r="B64" t="s">
        <v>63</v>
      </c>
      <c r="C64">
        <v>175</v>
      </c>
      <c r="D64" s="1">
        <v>87.098158130570098</v>
      </c>
      <c r="E64" s="1">
        <v>30.204371880449798</v>
      </c>
      <c r="F64" s="1">
        <v>49.700305810397602</v>
      </c>
      <c r="G64" s="1">
        <v>90.597098100641702</v>
      </c>
      <c r="H64" s="1">
        <v>101.17831987234401</v>
      </c>
      <c r="I64" s="1">
        <v>95.091418123239805</v>
      </c>
      <c r="J64" s="1">
        <v>33.146261729966298</v>
      </c>
      <c r="K64" s="1">
        <v>53.187861271676297</v>
      </c>
      <c r="L64" s="1">
        <v>96.640068433058403</v>
      </c>
      <c r="M64" s="1">
        <v>112.94081818824</v>
      </c>
    </row>
    <row r="65" spans="1:13" x14ac:dyDescent="0.25">
      <c r="A65" t="s">
        <v>151</v>
      </c>
      <c r="B65" t="s">
        <v>64</v>
      </c>
      <c r="C65">
        <v>2446</v>
      </c>
      <c r="D65" s="1">
        <v>48.14953003806</v>
      </c>
      <c r="E65" s="1">
        <v>24.036667868652199</v>
      </c>
      <c r="F65" s="1">
        <v>39.4134048821549</v>
      </c>
      <c r="G65" s="1">
        <v>64.586045377547407</v>
      </c>
      <c r="H65" s="1">
        <v>47.1015296918617</v>
      </c>
      <c r="I65" s="1">
        <v>53.922775974493902</v>
      </c>
      <c r="J65" s="1">
        <v>27.472506393861899</v>
      </c>
      <c r="K65" s="1">
        <v>44.435655167362498</v>
      </c>
      <c r="L65" s="1">
        <v>72.217621048528201</v>
      </c>
      <c r="M65" s="1">
        <v>52.105610850369501</v>
      </c>
    </row>
    <row r="66" spans="1:13" x14ac:dyDescent="0.25">
      <c r="A66" t="s">
        <v>151</v>
      </c>
      <c r="B66" t="s">
        <v>65</v>
      </c>
      <c r="C66">
        <v>487</v>
      </c>
      <c r="D66" s="1">
        <v>213.04965347884399</v>
      </c>
      <c r="E66" s="1">
        <v>74.927980012152602</v>
      </c>
      <c r="F66" s="1">
        <v>121.86925098554499</v>
      </c>
      <c r="G66" s="1">
        <v>215.424150931854</v>
      </c>
      <c r="H66" s="1">
        <v>123.175338634192</v>
      </c>
      <c r="I66" s="1">
        <v>228.46334495512801</v>
      </c>
      <c r="J66" s="1">
        <v>80.976368616991493</v>
      </c>
      <c r="K66" s="1">
        <v>136.00823529411801</v>
      </c>
      <c r="L66" s="1">
        <v>240.27647409764299</v>
      </c>
      <c r="M66" s="1">
        <v>130.96642551954699</v>
      </c>
    </row>
  </sheetData>
  <pageMargins left="0.7" right="0.7" top="0.75" bottom="0.75" header="0.511811023622047" footer="0.511811023622047"/>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A1:O345"/>
  <sheetViews>
    <sheetView zoomScale="90" zoomScaleNormal="90" workbookViewId="0">
      <selection activeCell="E1" sqref="E1"/>
    </sheetView>
  </sheetViews>
  <sheetFormatPr defaultColWidth="10.7109375" defaultRowHeight="15" customHeight="1" x14ac:dyDescent="0.25"/>
  <cols>
    <col min="1" max="1" width="14.7109375" customWidth="1"/>
    <col min="2" max="2" width="71.42578125" customWidth="1"/>
    <col min="3" max="3" width="23.5703125" customWidth="1"/>
    <col min="4" max="4" width="17.85546875" customWidth="1"/>
    <col min="5" max="5" width="17.42578125" style="39"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s>
  <sheetData>
    <row r="1" spans="1:15" ht="80.45" customHeight="1" x14ac:dyDescent="0.25">
      <c r="A1" t="s">
        <v>139</v>
      </c>
      <c r="B1" t="s">
        <v>140</v>
      </c>
      <c r="C1" t="s">
        <v>166</v>
      </c>
      <c r="D1" t="s">
        <v>110</v>
      </c>
      <c r="E1" t="s">
        <v>167</v>
      </c>
      <c r="F1" s="28" t="s">
        <v>141</v>
      </c>
      <c r="G1" s="28" t="s">
        <v>142</v>
      </c>
      <c r="H1" s="28" t="s">
        <v>143</v>
      </c>
      <c r="I1" s="28" t="s">
        <v>144</v>
      </c>
      <c r="J1" s="28" t="s">
        <v>145</v>
      </c>
      <c r="K1" s="29" t="s">
        <v>146</v>
      </c>
      <c r="L1" s="29" t="s">
        <v>147</v>
      </c>
      <c r="M1" s="29" t="s">
        <v>148</v>
      </c>
      <c r="N1" s="29" t="s">
        <v>149</v>
      </c>
      <c r="O1" s="29" t="s">
        <v>150</v>
      </c>
    </row>
    <row r="2" spans="1:15" x14ac:dyDescent="0.25">
      <c r="A2" t="s">
        <v>151</v>
      </c>
      <c r="B2" t="s">
        <v>2</v>
      </c>
      <c r="C2" t="s">
        <v>66</v>
      </c>
      <c r="D2">
        <v>451</v>
      </c>
      <c r="E2" s="39">
        <v>9.2999999999999999E-2</v>
      </c>
      <c r="F2" s="1">
        <v>22.644519732741401</v>
      </c>
      <c r="G2" s="1">
        <v>13.9789847679369</v>
      </c>
      <c r="H2" s="1">
        <v>19.4344618055556</v>
      </c>
      <c r="I2" s="1">
        <v>26.8743564350303</v>
      </c>
      <c r="J2" s="1">
        <v>20.941838026459902</v>
      </c>
      <c r="K2" s="1">
        <v>25.067362164247601</v>
      </c>
      <c r="L2" s="1">
        <v>15.9292524819693</v>
      </c>
      <c r="M2" s="1">
        <v>21.6944444444444</v>
      </c>
      <c r="N2" s="1">
        <v>29.2846970882219</v>
      </c>
      <c r="O2" s="1">
        <v>23.124759471108</v>
      </c>
    </row>
    <row r="3" spans="1:15" x14ac:dyDescent="0.25">
      <c r="A3" t="s">
        <v>151</v>
      </c>
      <c r="B3" t="s">
        <v>2</v>
      </c>
      <c r="C3" t="s">
        <v>67</v>
      </c>
      <c r="D3">
        <v>1722</v>
      </c>
      <c r="E3" s="39">
        <v>0.35499999999999998</v>
      </c>
      <c r="F3" s="1">
        <v>20.4145256083454</v>
      </c>
      <c r="G3" s="1">
        <v>13.5990186341279</v>
      </c>
      <c r="H3" s="1">
        <v>18.3137225474754</v>
      </c>
      <c r="I3" s="1">
        <v>23.9851422710733</v>
      </c>
      <c r="J3" s="1">
        <v>19.561648958004302</v>
      </c>
      <c r="K3" s="1">
        <v>23.058093867464301</v>
      </c>
      <c r="L3" s="1">
        <v>15.656646138019999</v>
      </c>
      <c r="M3" s="1">
        <v>20.022044483850902</v>
      </c>
      <c r="N3" s="1">
        <v>26.605127538242201</v>
      </c>
      <c r="O3" s="1">
        <v>21.901287441805501</v>
      </c>
    </row>
    <row r="4" spans="1:15" x14ac:dyDescent="0.25">
      <c r="A4" t="s">
        <v>151</v>
      </c>
      <c r="B4" t="s">
        <v>2</v>
      </c>
      <c r="C4" t="s">
        <v>68</v>
      </c>
      <c r="D4">
        <v>1099</v>
      </c>
      <c r="E4" s="39">
        <v>0.22700000000000001</v>
      </c>
      <c r="F4" s="1">
        <v>20.7733743432462</v>
      </c>
      <c r="G4" s="1">
        <v>14.0808232116017</v>
      </c>
      <c r="H4" s="1">
        <v>18.6383928571429</v>
      </c>
      <c r="I4" s="1">
        <v>24.552157505337899</v>
      </c>
      <c r="J4" s="1">
        <v>20.144006116837598</v>
      </c>
      <c r="K4" s="1">
        <v>23.731465823763699</v>
      </c>
      <c r="L4" s="1">
        <v>16.3573176672543</v>
      </c>
      <c r="M4" s="1">
        <v>20.897097625329799</v>
      </c>
      <c r="N4" s="1">
        <v>27.009038461538498</v>
      </c>
      <c r="O4" s="1">
        <v>22.859041129153599</v>
      </c>
    </row>
    <row r="5" spans="1:15" x14ac:dyDescent="0.25">
      <c r="A5" t="s">
        <v>151</v>
      </c>
      <c r="B5" t="s">
        <v>2</v>
      </c>
      <c r="C5" t="s">
        <v>70</v>
      </c>
      <c r="D5">
        <v>707</v>
      </c>
      <c r="E5" s="39">
        <v>0.14599999999999999</v>
      </c>
      <c r="F5" s="1">
        <v>26.030459454508801</v>
      </c>
      <c r="G5" s="1">
        <v>16.872444722569899</v>
      </c>
      <c r="H5" s="1">
        <v>22.746608315098499</v>
      </c>
      <c r="I5" s="1">
        <v>32.022326223625697</v>
      </c>
      <c r="J5" s="1">
        <v>26.3082808836234</v>
      </c>
      <c r="K5" s="1">
        <v>29.304683343271002</v>
      </c>
      <c r="L5" s="1">
        <v>19.126391872560799</v>
      </c>
      <c r="M5" s="1">
        <v>25.445665961945</v>
      </c>
      <c r="N5" s="1">
        <v>36.061738784975901</v>
      </c>
      <c r="O5" s="1">
        <v>29.127689270666899</v>
      </c>
    </row>
    <row r="6" spans="1:15" x14ac:dyDescent="0.25">
      <c r="A6" t="s">
        <v>151</v>
      </c>
      <c r="B6" t="s">
        <v>2</v>
      </c>
      <c r="C6" t="s">
        <v>71</v>
      </c>
      <c r="D6">
        <v>480</v>
      </c>
      <c r="E6" s="39">
        <v>9.9000000000000005E-2</v>
      </c>
      <c r="F6" s="1">
        <v>38.359995698449602</v>
      </c>
      <c r="G6" s="1">
        <v>27.207800103030898</v>
      </c>
      <c r="H6" s="1">
        <v>36.906466712898698</v>
      </c>
      <c r="I6" s="1">
        <v>48.7634625914136</v>
      </c>
      <c r="J6" s="1">
        <v>38.805022021821898</v>
      </c>
      <c r="K6" s="1">
        <v>44.111041184822398</v>
      </c>
      <c r="L6" s="1">
        <v>31.712767535382898</v>
      </c>
      <c r="M6" s="1">
        <v>42.258521280044498</v>
      </c>
      <c r="N6" s="1">
        <v>53.352891504058803</v>
      </c>
      <c r="O6" s="1">
        <v>43.493945115468797</v>
      </c>
    </row>
    <row r="7" spans="1:15" x14ac:dyDescent="0.25">
      <c r="A7" t="s">
        <v>151</v>
      </c>
      <c r="B7" t="s">
        <v>2</v>
      </c>
      <c r="C7" t="s">
        <v>72</v>
      </c>
      <c r="D7">
        <v>388</v>
      </c>
      <c r="E7" s="39">
        <v>0.08</v>
      </c>
      <c r="F7" s="1">
        <v>38.126641600614597</v>
      </c>
      <c r="G7" s="1">
        <v>26.3458861093156</v>
      </c>
      <c r="H7" s="1">
        <v>36.673043159858501</v>
      </c>
      <c r="I7" s="1">
        <v>48.100648120072798</v>
      </c>
      <c r="J7" s="1">
        <v>37.151171135829998</v>
      </c>
      <c r="K7" s="1">
        <v>48.179333884866502</v>
      </c>
      <c r="L7" s="1">
        <v>33.467947320769902</v>
      </c>
      <c r="M7" s="1">
        <v>45.834888241203601</v>
      </c>
      <c r="N7" s="1">
        <v>58.932193743453396</v>
      </c>
      <c r="O7" s="1">
        <v>46.452403785503201</v>
      </c>
    </row>
    <row r="8" spans="1:15" x14ac:dyDescent="0.25">
      <c r="A8" t="s">
        <v>151</v>
      </c>
      <c r="B8" t="s">
        <v>3</v>
      </c>
      <c r="C8" t="s">
        <v>66</v>
      </c>
      <c r="D8">
        <v>216</v>
      </c>
      <c r="E8" s="39">
        <v>1.0999999999999999E-2</v>
      </c>
      <c r="F8" s="1">
        <v>39.025214658184801</v>
      </c>
      <c r="G8" s="1">
        <v>10.9098586196412</v>
      </c>
      <c r="H8" s="1">
        <v>19.228541568246399</v>
      </c>
      <c r="I8" s="1">
        <v>36.398136130864799</v>
      </c>
      <c r="J8" s="1">
        <v>34.106970208706599</v>
      </c>
      <c r="K8" s="1">
        <v>40.868523472998397</v>
      </c>
      <c r="L8" s="1">
        <v>11.2368374868375</v>
      </c>
      <c r="M8" s="1">
        <v>21.875403621324999</v>
      </c>
      <c r="N8" s="1">
        <v>39.4673818010438</v>
      </c>
      <c r="O8" s="1">
        <v>36.132432469282499</v>
      </c>
    </row>
    <row r="9" spans="1:15" x14ac:dyDescent="0.25">
      <c r="A9" t="s">
        <v>151</v>
      </c>
      <c r="B9" t="s">
        <v>3</v>
      </c>
      <c r="C9" t="s">
        <v>67</v>
      </c>
      <c r="D9">
        <v>2135</v>
      </c>
      <c r="E9" s="39">
        <v>0.11</v>
      </c>
      <c r="F9" s="1">
        <v>35.210457990804599</v>
      </c>
      <c r="G9" s="1">
        <v>9.8422610618872302</v>
      </c>
      <c r="H9" s="1">
        <v>18.332589285714299</v>
      </c>
      <c r="I9" s="1">
        <v>38.0846550108568</v>
      </c>
      <c r="J9" s="1">
        <v>41.224753371118297</v>
      </c>
      <c r="K9" s="1">
        <v>38.220505117601299</v>
      </c>
      <c r="L9" s="1">
        <v>10.422211021505399</v>
      </c>
      <c r="M9" s="1">
        <v>20.089775561097301</v>
      </c>
      <c r="N9" s="1">
        <v>41.186363636363602</v>
      </c>
      <c r="O9" s="1">
        <v>45.5891265391869</v>
      </c>
    </row>
    <row r="10" spans="1:15" x14ac:dyDescent="0.25">
      <c r="A10" t="s">
        <v>151</v>
      </c>
      <c r="B10" t="s">
        <v>3</v>
      </c>
      <c r="C10" t="s">
        <v>68</v>
      </c>
      <c r="D10">
        <v>3984</v>
      </c>
      <c r="E10" s="39">
        <v>0.20499999999999999</v>
      </c>
      <c r="F10" s="1">
        <v>37.607002137793401</v>
      </c>
      <c r="G10" s="1">
        <v>10.4052200010719</v>
      </c>
      <c r="H10" s="1">
        <v>18.764358840881499</v>
      </c>
      <c r="I10" s="1">
        <v>38.975614786297903</v>
      </c>
      <c r="J10" s="1">
        <v>43.523960926260003</v>
      </c>
      <c r="K10" s="1">
        <v>40.9158365504057</v>
      </c>
      <c r="L10" s="1">
        <v>11.0928452751817</v>
      </c>
      <c r="M10" s="1">
        <v>20.1649560897005</v>
      </c>
      <c r="N10" s="1">
        <v>43.217320220933402</v>
      </c>
      <c r="O10" s="1">
        <v>47.204087480472403</v>
      </c>
    </row>
    <row r="11" spans="1:15" x14ac:dyDescent="0.25">
      <c r="A11" t="s">
        <v>151</v>
      </c>
      <c r="B11" t="s">
        <v>3</v>
      </c>
      <c r="C11" t="s">
        <v>70</v>
      </c>
      <c r="D11">
        <v>7229</v>
      </c>
      <c r="E11" s="39">
        <v>0.372</v>
      </c>
      <c r="F11" s="1">
        <v>31.775811521442101</v>
      </c>
      <c r="G11" s="1">
        <v>9.8865546218487399</v>
      </c>
      <c r="H11" s="1">
        <v>17.5894736842105</v>
      </c>
      <c r="I11" s="1">
        <v>34.112676056338003</v>
      </c>
      <c r="J11" s="1">
        <v>36.852653509823803</v>
      </c>
      <c r="K11" s="1">
        <v>34.3849204716036</v>
      </c>
      <c r="L11" s="1">
        <v>10.320916905444101</v>
      </c>
      <c r="M11" s="1">
        <v>18.78125</v>
      </c>
      <c r="N11" s="1">
        <v>37.202898550724598</v>
      </c>
      <c r="O11" s="1">
        <v>41.162470722581503</v>
      </c>
    </row>
    <row r="12" spans="1:15" x14ac:dyDescent="0.25">
      <c r="A12" t="s">
        <v>151</v>
      </c>
      <c r="B12" t="s">
        <v>3</v>
      </c>
      <c r="C12" t="s">
        <v>71</v>
      </c>
      <c r="D12">
        <v>1522</v>
      </c>
      <c r="E12" s="39">
        <v>7.8E-2</v>
      </c>
      <c r="F12" s="1">
        <v>34.047950746941602</v>
      </c>
      <c r="G12" s="1">
        <v>10.1015855508317</v>
      </c>
      <c r="H12" s="1">
        <v>17.701143981346501</v>
      </c>
      <c r="I12" s="1">
        <v>36.595849146110098</v>
      </c>
      <c r="J12" s="1">
        <v>46.941156367236204</v>
      </c>
      <c r="K12" s="1">
        <v>44.9925015885335</v>
      </c>
      <c r="L12" s="1">
        <v>10.480155805874301</v>
      </c>
      <c r="M12" s="1">
        <v>19.237709359605901</v>
      </c>
      <c r="N12" s="1">
        <v>39.472148575587397</v>
      </c>
      <c r="O12" s="1">
        <v>54.843468187131997</v>
      </c>
    </row>
    <row r="13" spans="1:15" x14ac:dyDescent="0.25">
      <c r="A13" t="s">
        <v>151</v>
      </c>
      <c r="B13" t="s">
        <v>3</v>
      </c>
      <c r="C13" t="s">
        <v>72</v>
      </c>
      <c r="D13">
        <v>4371</v>
      </c>
      <c r="E13" s="39">
        <v>0.22500000000000001</v>
      </c>
      <c r="F13" s="1">
        <v>34.2879634721481</v>
      </c>
      <c r="G13" s="1">
        <v>11.034178476086799</v>
      </c>
      <c r="H13" s="1">
        <v>21.0208333333333</v>
      </c>
      <c r="I13" s="1">
        <v>39.814432989690701</v>
      </c>
      <c r="J13" s="1">
        <v>37.099846110428999</v>
      </c>
      <c r="K13" s="1">
        <v>38.334689194055002</v>
      </c>
      <c r="L13" s="1">
        <v>12.074861848923801</v>
      </c>
      <c r="M13" s="1">
        <v>23.8427835051546</v>
      </c>
      <c r="N13" s="1">
        <v>43.978260869565197</v>
      </c>
      <c r="O13" s="1">
        <v>46.732710791132398</v>
      </c>
    </row>
    <row r="14" spans="1:15" x14ac:dyDescent="0.25">
      <c r="A14" t="s">
        <v>151</v>
      </c>
      <c r="B14" t="s">
        <v>4</v>
      </c>
      <c r="C14" t="s">
        <v>66</v>
      </c>
      <c r="D14">
        <v>118</v>
      </c>
      <c r="E14" s="39">
        <v>0.01</v>
      </c>
      <c r="F14" s="1">
        <v>52.964081248327801</v>
      </c>
      <c r="G14" s="1">
        <v>11.639653143825299</v>
      </c>
      <c r="H14" s="1">
        <v>23.3968346255641</v>
      </c>
      <c r="I14" s="1">
        <v>49.8850877381294</v>
      </c>
      <c r="J14" s="1">
        <v>35.699739319045598</v>
      </c>
      <c r="K14" s="1">
        <v>58.316437306846403</v>
      </c>
      <c r="L14" s="1">
        <v>12.5789119454901</v>
      </c>
      <c r="M14" s="1">
        <v>25.030491520932699</v>
      </c>
      <c r="N14" s="1">
        <v>56.800674107519598</v>
      </c>
      <c r="O14" s="1">
        <v>37.567692476071102</v>
      </c>
    </row>
    <row r="15" spans="1:15" x14ac:dyDescent="0.25">
      <c r="A15" t="s">
        <v>151</v>
      </c>
      <c r="B15" t="s">
        <v>4</v>
      </c>
      <c r="C15" t="s">
        <v>67</v>
      </c>
      <c r="D15">
        <v>1440</v>
      </c>
      <c r="E15" s="39">
        <v>0.11700000000000001</v>
      </c>
      <c r="F15" s="1">
        <v>40.704469216295898</v>
      </c>
      <c r="G15" s="1">
        <v>12.064576132078599</v>
      </c>
      <c r="H15" s="1">
        <v>21.900454330326401</v>
      </c>
      <c r="I15" s="1">
        <v>43.167786663634502</v>
      </c>
      <c r="J15" s="1">
        <v>39.676394063775703</v>
      </c>
      <c r="K15" s="1">
        <v>44.9596826336861</v>
      </c>
      <c r="L15" s="1">
        <v>13.185877940548499</v>
      </c>
      <c r="M15" s="1">
        <v>23.418650774366899</v>
      </c>
      <c r="N15" s="1">
        <v>47.410409027413998</v>
      </c>
      <c r="O15" s="1">
        <v>44.0575153950764</v>
      </c>
    </row>
    <row r="16" spans="1:15" x14ac:dyDescent="0.25">
      <c r="A16" t="s">
        <v>151</v>
      </c>
      <c r="B16" t="s">
        <v>4</v>
      </c>
      <c r="C16" t="s">
        <v>68</v>
      </c>
      <c r="D16">
        <v>2881</v>
      </c>
      <c r="E16" s="39">
        <v>0.23300000000000001</v>
      </c>
      <c r="F16" s="1">
        <v>45.420697550605198</v>
      </c>
      <c r="G16" s="1">
        <v>13.714814814814799</v>
      </c>
      <c r="H16" s="1">
        <v>24.390684410646401</v>
      </c>
      <c r="I16" s="1">
        <v>47.2944550669216</v>
      </c>
      <c r="J16" s="1">
        <v>47.010663403230701</v>
      </c>
      <c r="K16" s="1">
        <v>50.108883307476503</v>
      </c>
      <c r="L16" s="1">
        <v>15.4583333333333</v>
      </c>
      <c r="M16" s="1">
        <v>26.858611825192799</v>
      </c>
      <c r="N16" s="1">
        <v>51.9217425847458</v>
      </c>
      <c r="O16" s="1">
        <v>52.2974024237094</v>
      </c>
    </row>
    <row r="17" spans="1:15" x14ac:dyDescent="0.25">
      <c r="A17" t="s">
        <v>151</v>
      </c>
      <c r="B17" t="s">
        <v>4</v>
      </c>
      <c r="C17" t="s">
        <v>70</v>
      </c>
      <c r="D17">
        <v>5125</v>
      </c>
      <c r="E17" s="39">
        <v>0.41499999999999998</v>
      </c>
      <c r="F17" s="1">
        <v>44.331278371777799</v>
      </c>
      <c r="G17" s="1">
        <v>14.2546953733394</v>
      </c>
      <c r="H17" s="1">
        <v>24.5474435743897</v>
      </c>
      <c r="I17" s="1">
        <v>45.4897065265002</v>
      </c>
      <c r="J17" s="1">
        <v>47.432724592760501</v>
      </c>
      <c r="K17" s="1">
        <v>48.476685319733498</v>
      </c>
      <c r="L17" s="1">
        <v>15.6334012219959</v>
      </c>
      <c r="M17" s="1">
        <v>26.762931034482801</v>
      </c>
      <c r="N17" s="1">
        <v>50.2191235059761</v>
      </c>
      <c r="O17" s="1">
        <v>51.9908888338731</v>
      </c>
    </row>
    <row r="18" spans="1:15" x14ac:dyDescent="0.25">
      <c r="A18" t="s">
        <v>151</v>
      </c>
      <c r="B18" t="s">
        <v>4</v>
      </c>
      <c r="C18" t="s">
        <v>71</v>
      </c>
      <c r="D18">
        <v>1118</v>
      </c>
      <c r="E18" s="39">
        <v>9.0999999999999998E-2</v>
      </c>
      <c r="F18" s="1">
        <v>45.431702846631097</v>
      </c>
      <c r="G18" s="1">
        <v>15.6960800702365</v>
      </c>
      <c r="H18" s="1">
        <v>27.620748753561301</v>
      </c>
      <c r="I18" s="1">
        <v>50.820795795795803</v>
      </c>
      <c r="J18" s="1">
        <v>57.653652450067398</v>
      </c>
      <c r="K18" s="1">
        <v>56.221754166878902</v>
      </c>
      <c r="L18" s="1">
        <v>18.482263513513502</v>
      </c>
      <c r="M18" s="1">
        <v>31.060417976115701</v>
      </c>
      <c r="N18" s="1">
        <v>56.301178842438297</v>
      </c>
      <c r="O18" s="1">
        <v>66.870630540536794</v>
      </c>
    </row>
    <row r="19" spans="1:15" x14ac:dyDescent="0.25">
      <c r="A19" t="s">
        <v>151</v>
      </c>
      <c r="B19" t="s">
        <v>4</v>
      </c>
      <c r="C19" t="s">
        <v>72</v>
      </c>
      <c r="D19">
        <v>1664</v>
      </c>
      <c r="E19" s="39">
        <v>0.13500000000000001</v>
      </c>
      <c r="F19" s="1">
        <v>43.096103725929098</v>
      </c>
      <c r="G19" s="1">
        <v>15.060859427185999</v>
      </c>
      <c r="H19" s="1">
        <v>26.1593188396042</v>
      </c>
      <c r="I19" s="1">
        <v>46.8181837209302</v>
      </c>
      <c r="J19" s="1">
        <v>43.397165739167598</v>
      </c>
      <c r="K19" s="1">
        <v>56.652426605052902</v>
      </c>
      <c r="L19" s="1">
        <v>17.896874389616599</v>
      </c>
      <c r="M19" s="1">
        <v>31.311500303438098</v>
      </c>
      <c r="N19" s="1">
        <v>57.857000140706297</v>
      </c>
      <c r="O19" s="1">
        <v>57.922974784422799</v>
      </c>
    </row>
    <row r="20" spans="1:15" x14ac:dyDescent="0.25">
      <c r="A20" t="s">
        <v>151</v>
      </c>
      <c r="B20" t="s">
        <v>5</v>
      </c>
      <c r="C20" t="s">
        <v>66</v>
      </c>
      <c r="D20">
        <v>50</v>
      </c>
      <c r="E20" s="39">
        <v>8.9999999999999993E-3</v>
      </c>
      <c r="F20" s="1">
        <v>56.337755163650797</v>
      </c>
      <c r="G20" s="1">
        <v>15.737767053571201</v>
      </c>
      <c r="H20" s="1">
        <v>26.344799579078501</v>
      </c>
      <c r="I20" s="1">
        <v>48.097466628804902</v>
      </c>
      <c r="J20" s="1">
        <v>50.478057056809298</v>
      </c>
      <c r="K20" s="1">
        <v>59.6990433775916</v>
      </c>
      <c r="L20" s="1">
        <v>16.5606480653916</v>
      </c>
      <c r="M20" s="1">
        <v>26.344799579078501</v>
      </c>
      <c r="N20" s="1">
        <v>58.6797877558596</v>
      </c>
      <c r="O20" s="1">
        <v>53.771648995420598</v>
      </c>
    </row>
    <row r="21" spans="1:15" x14ac:dyDescent="0.25">
      <c r="A21" t="s">
        <v>151</v>
      </c>
      <c r="B21" t="s">
        <v>5</v>
      </c>
      <c r="C21" t="s">
        <v>67</v>
      </c>
      <c r="D21">
        <v>706</v>
      </c>
      <c r="E21" s="39">
        <v>0.126</v>
      </c>
      <c r="F21" s="1">
        <v>39.234572738183999</v>
      </c>
      <c r="G21" s="1">
        <v>11.767927951375601</v>
      </c>
      <c r="H21" s="1">
        <v>22.176574675296099</v>
      </c>
      <c r="I21" s="1">
        <v>40.253303431751803</v>
      </c>
      <c r="J21" s="1">
        <v>39.473706130608598</v>
      </c>
      <c r="K21" s="1">
        <v>44.1594564023601</v>
      </c>
      <c r="L21" s="1">
        <v>13.667424251175399</v>
      </c>
      <c r="M21" s="1">
        <v>24.390295389536998</v>
      </c>
      <c r="N21" s="1">
        <v>45.281677880252502</v>
      </c>
      <c r="O21" s="1">
        <v>44.458642409401598</v>
      </c>
    </row>
    <row r="22" spans="1:15" x14ac:dyDescent="0.25">
      <c r="A22" t="s">
        <v>151</v>
      </c>
      <c r="B22" t="s">
        <v>5</v>
      </c>
      <c r="C22" t="s">
        <v>68</v>
      </c>
      <c r="D22">
        <v>1247</v>
      </c>
      <c r="E22" s="39">
        <v>0.223</v>
      </c>
      <c r="F22" s="1">
        <v>36.790864706342099</v>
      </c>
      <c r="G22" s="1">
        <v>13.996951524154399</v>
      </c>
      <c r="H22" s="1">
        <v>23.697337962963001</v>
      </c>
      <c r="I22" s="1">
        <v>40.901744473663697</v>
      </c>
      <c r="J22" s="1">
        <v>37.233125042998203</v>
      </c>
      <c r="K22" s="1">
        <v>40.780705516495701</v>
      </c>
      <c r="L22" s="1">
        <v>15.4117917956656</v>
      </c>
      <c r="M22" s="1">
        <v>25.7495201535509</v>
      </c>
      <c r="N22" s="1">
        <v>44.333147802705703</v>
      </c>
      <c r="O22" s="1">
        <v>41.164613285830299</v>
      </c>
    </row>
    <row r="23" spans="1:15" x14ac:dyDescent="0.25">
      <c r="A23" t="s">
        <v>151</v>
      </c>
      <c r="B23" t="s">
        <v>5</v>
      </c>
      <c r="C23" t="s">
        <v>70</v>
      </c>
      <c r="D23">
        <v>2172</v>
      </c>
      <c r="E23" s="39">
        <v>0.38900000000000001</v>
      </c>
      <c r="F23" s="1">
        <v>36.276915854257503</v>
      </c>
      <c r="G23" s="1">
        <v>16.185171963608202</v>
      </c>
      <c r="H23" s="1">
        <v>24.811534439368401</v>
      </c>
      <c r="I23" s="1">
        <v>40.982994200579903</v>
      </c>
      <c r="J23" s="1">
        <v>39.324823127129697</v>
      </c>
      <c r="K23" s="1">
        <v>41.402190319117203</v>
      </c>
      <c r="L23" s="1">
        <v>17.699797670824399</v>
      </c>
      <c r="M23" s="1">
        <v>27.265317348835801</v>
      </c>
      <c r="N23" s="1">
        <v>45.646356736422199</v>
      </c>
      <c r="O23" s="1">
        <v>44.689913656992502</v>
      </c>
    </row>
    <row r="24" spans="1:15" x14ac:dyDescent="0.25">
      <c r="A24" t="s">
        <v>151</v>
      </c>
      <c r="B24" t="s">
        <v>5</v>
      </c>
      <c r="C24" t="s">
        <v>71</v>
      </c>
      <c r="D24">
        <v>604</v>
      </c>
      <c r="E24" s="39">
        <v>0.108</v>
      </c>
      <c r="F24" s="1">
        <v>37.545488228835602</v>
      </c>
      <c r="G24" s="1">
        <v>15.790725317065</v>
      </c>
      <c r="H24" s="1">
        <v>25.743650955241101</v>
      </c>
      <c r="I24" s="1">
        <v>43.6182700360296</v>
      </c>
      <c r="J24" s="1">
        <v>40.151044456347101</v>
      </c>
      <c r="K24" s="1">
        <v>41.7490737305951</v>
      </c>
      <c r="L24" s="1">
        <v>17.240897705988701</v>
      </c>
      <c r="M24" s="1">
        <v>28.2845934102181</v>
      </c>
      <c r="N24" s="1">
        <v>47.393285732901703</v>
      </c>
      <c r="O24" s="1">
        <v>44.749096255149297</v>
      </c>
    </row>
    <row r="25" spans="1:15" x14ac:dyDescent="0.25">
      <c r="A25" t="s">
        <v>151</v>
      </c>
      <c r="B25" t="s">
        <v>5</v>
      </c>
      <c r="C25" t="s">
        <v>72</v>
      </c>
      <c r="D25">
        <v>806</v>
      </c>
      <c r="E25" s="39">
        <v>0.14399999999999999</v>
      </c>
      <c r="F25" s="1">
        <v>33.589497902625098</v>
      </c>
      <c r="G25" s="1">
        <v>15.694958399194901</v>
      </c>
      <c r="H25" s="1">
        <v>23.545662837629301</v>
      </c>
      <c r="I25" s="1">
        <v>37.7282282312623</v>
      </c>
      <c r="J25" s="1">
        <v>36.688814654089398</v>
      </c>
      <c r="K25" s="1">
        <v>42.002170259461899</v>
      </c>
      <c r="L25" s="1">
        <v>17.4587565026495</v>
      </c>
      <c r="M25" s="1">
        <v>28.447453164434101</v>
      </c>
      <c r="N25" s="1">
        <v>47.146795819352697</v>
      </c>
      <c r="O25" s="1">
        <v>52.940927370370403</v>
      </c>
    </row>
    <row r="26" spans="1:15" x14ac:dyDescent="0.25">
      <c r="A26" t="s">
        <v>151</v>
      </c>
      <c r="B26" t="s">
        <v>6</v>
      </c>
      <c r="C26" t="s">
        <v>66</v>
      </c>
      <c r="D26">
        <v>52</v>
      </c>
      <c r="E26" s="39">
        <v>1.0999999999999999E-2</v>
      </c>
      <c r="F26" s="1">
        <v>35.730487112179802</v>
      </c>
      <c r="G26" s="1">
        <v>12.523995082146101</v>
      </c>
      <c r="H26" s="1">
        <v>20.9216247445327</v>
      </c>
      <c r="I26" s="1">
        <v>33.356969386867902</v>
      </c>
      <c r="J26" s="1">
        <v>35.303616614943898</v>
      </c>
      <c r="K26" s="1">
        <v>38.3741109608371</v>
      </c>
      <c r="L26" s="1">
        <v>13.8262443881117</v>
      </c>
      <c r="M26" s="1">
        <v>23.168864660907001</v>
      </c>
      <c r="N26" s="1">
        <v>37.374904450940001</v>
      </c>
      <c r="O26" s="1">
        <v>38.040958583827098</v>
      </c>
    </row>
    <row r="27" spans="1:15" x14ac:dyDescent="0.25">
      <c r="A27" t="s">
        <v>151</v>
      </c>
      <c r="B27" t="s">
        <v>6</v>
      </c>
      <c r="C27" t="s">
        <v>67</v>
      </c>
      <c r="D27">
        <v>759</v>
      </c>
      <c r="E27" s="39">
        <v>0.154</v>
      </c>
      <c r="F27" s="1">
        <v>44.886377863878103</v>
      </c>
      <c r="G27" s="1">
        <v>13.7367213552088</v>
      </c>
      <c r="H27" s="1">
        <v>25.2406015037594</v>
      </c>
      <c r="I27" s="1">
        <v>48.555303102490498</v>
      </c>
      <c r="J27" s="1">
        <v>55.236659513347199</v>
      </c>
      <c r="K27" s="1">
        <v>49.289391957368899</v>
      </c>
      <c r="L27" s="1">
        <v>15.218010741956199</v>
      </c>
      <c r="M27" s="1">
        <v>27.559782608695699</v>
      </c>
      <c r="N27" s="1">
        <v>52.979643211233601</v>
      </c>
      <c r="O27" s="1">
        <v>60.1280362676235</v>
      </c>
    </row>
    <row r="28" spans="1:15" x14ac:dyDescent="0.25">
      <c r="A28" t="s">
        <v>151</v>
      </c>
      <c r="B28" t="s">
        <v>6</v>
      </c>
      <c r="C28" t="s">
        <v>68</v>
      </c>
      <c r="D28">
        <v>1269</v>
      </c>
      <c r="E28" s="39">
        <v>0.25800000000000001</v>
      </c>
      <c r="F28" s="1">
        <v>42.391621132095203</v>
      </c>
      <c r="G28" s="1">
        <v>14.863572433192701</v>
      </c>
      <c r="H28" s="1">
        <v>24.802197802197799</v>
      </c>
      <c r="I28" s="1">
        <v>47.2833827893175</v>
      </c>
      <c r="J28" s="1">
        <v>46.488096454514299</v>
      </c>
      <c r="K28" s="1">
        <v>47.521899090927597</v>
      </c>
      <c r="L28" s="1">
        <v>16.729093050647801</v>
      </c>
      <c r="M28" s="1">
        <v>27.5830039525692</v>
      </c>
      <c r="N28" s="1">
        <v>53.664444444444399</v>
      </c>
      <c r="O28" s="1">
        <v>51.936686488943202</v>
      </c>
    </row>
    <row r="29" spans="1:15" x14ac:dyDescent="0.25">
      <c r="A29" t="s">
        <v>151</v>
      </c>
      <c r="B29" t="s">
        <v>6</v>
      </c>
      <c r="C29" t="s">
        <v>70</v>
      </c>
      <c r="D29">
        <v>1888</v>
      </c>
      <c r="E29" s="39">
        <v>0.38300000000000001</v>
      </c>
      <c r="F29" s="1">
        <v>40.209389969427797</v>
      </c>
      <c r="G29" s="1">
        <v>15.4831019900331</v>
      </c>
      <c r="H29" s="1">
        <v>25.732151558967601</v>
      </c>
      <c r="I29" s="1">
        <v>44.199953439577499</v>
      </c>
      <c r="J29" s="1">
        <v>49.689153035177803</v>
      </c>
      <c r="K29" s="1">
        <v>45.0226722098378</v>
      </c>
      <c r="L29" s="1">
        <v>17.1329594975821</v>
      </c>
      <c r="M29" s="1">
        <v>28.381759962049301</v>
      </c>
      <c r="N29" s="1">
        <v>50.732329038004501</v>
      </c>
      <c r="O29" s="1">
        <v>54.750665065046398</v>
      </c>
    </row>
    <row r="30" spans="1:15" x14ac:dyDescent="0.25">
      <c r="A30" t="s">
        <v>151</v>
      </c>
      <c r="B30" t="s">
        <v>6</v>
      </c>
      <c r="C30" t="s">
        <v>71</v>
      </c>
      <c r="D30">
        <v>427</v>
      </c>
      <c r="E30" s="39">
        <v>8.6999999999999994E-2</v>
      </c>
      <c r="F30" s="1">
        <v>35.654002840087202</v>
      </c>
      <c r="G30" s="1">
        <v>14.7497268213887</v>
      </c>
      <c r="H30" s="1">
        <v>23.953100158982501</v>
      </c>
      <c r="I30" s="1">
        <v>42.135578881503797</v>
      </c>
      <c r="J30" s="1">
        <v>42.032154825822197</v>
      </c>
      <c r="K30" s="1">
        <v>40.0065304214775</v>
      </c>
      <c r="L30" s="1">
        <v>16.470891047989401</v>
      </c>
      <c r="M30" s="1">
        <v>26.888056759952701</v>
      </c>
      <c r="N30" s="1">
        <v>49.037793431125301</v>
      </c>
      <c r="O30" s="1">
        <v>47.280853570281401</v>
      </c>
    </row>
    <row r="31" spans="1:15" x14ac:dyDescent="0.25">
      <c r="A31" t="s">
        <v>151</v>
      </c>
      <c r="B31" t="s">
        <v>6</v>
      </c>
      <c r="C31" t="s">
        <v>72</v>
      </c>
      <c r="D31">
        <v>533</v>
      </c>
      <c r="E31" s="39">
        <v>0.108</v>
      </c>
      <c r="F31" s="1">
        <v>33.6006971279498</v>
      </c>
      <c r="G31" s="1">
        <v>14.7140210006177</v>
      </c>
      <c r="H31" s="1">
        <v>24.921428571428599</v>
      </c>
      <c r="I31" s="1">
        <v>40.398120300751899</v>
      </c>
      <c r="J31" s="1">
        <v>43.921800933594298</v>
      </c>
      <c r="K31" s="1">
        <v>42.034854505281601</v>
      </c>
      <c r="L31" s="1">
        <v>16.8424317617866</v>
      </c>
      <c r="M31" s="1">
        <v>30.370599135268701</v>
      </c>
      <c r="N31" s="1">
        <v>48.384126984127001</v>
      </c>
      <c r="O31" s="1">
        <v>54.4234927173774</v>
      </c>
    </row>
    <row r="32" spans="1:15" x14ac:dyDescent="0.25">
      <c r="A32" t="s">
        <v>151</v>
      </c>
      <c r="B32" t="s">
        <v>7</v>
      </c>
      <c r="C32" t="s">
        <v>66</v>
      </c>
      <c r="D32">
        <v>58</v>
      </c>
      <c r="E32" s="39">
        <v>6.0000000000000001E-3</v>
      </c>
      <c r="F32" s="1">
        <v>56.514202619623298</v>
      </c>
      <c r="G32" s="1">
        <v>12.5686016045261</v>
      </c>
      <c r="H32" s="1">
        <v>23.549779080429499</v>
      </c>
      <c r="I32" s="1">
        <v>62.331959766385502</v>
      </c>
      <c r="J32" s="1">
        <v>101.07187463474099</v>
      </c>
      <c r="K32" s="1">
        <v>63.598557643463899</v>
      </c>
      <c r="L32" s="1">
        <v>14.401464246355999</v>
      </c>
      <c r="M32" s="1">
        <v>24.673924137669601</v>
      </c>
      <c r="N32" s="1">
        <v>62.331959766385502</v>
      </c>
      <c r="O32" s="1">
        <v>113.33966985075899</v>
      </c>
    </row>
    <row r="33" spans="1:15" x14ac:dyDescent="0.25">
      <c r="A33" t="s">
        <v>151</v>
      </c>
      <c r="B33" t="s">
        <v>7</v>
      </c>
      <c r="C33" t="s">
        <v>67</v>
      </c>
      <c r="D33">
        <v>1238</v>
      </c>
      <c r="E33" s="39">
        <v>0.11799999999999999</v>
      </c>
      <c r="F33" s="1">
        <v>48.936520646878797</v>
      </c>
      <c r="G33" s="1">
        <v>12.652368408175199</v>
      </c>
      <c r="H33" s="1">
        <v>23.6168599910966</v>
      </c>
      <c r="I33" s="1">
        <v>48.035724842929199</v>
      </c>
      <c r="J33" s="1">
        <v>52.1719406017721</v>
      </c>
      <c r="K33" s="1">
        <v>55.037482605809799</v>
      </c>
      <c r="L33" s="1">
        <v>14.012552113997399</v>
      </c>
      <c r="M33" s="1">
        <v>25.2928494841305</v>
      </c>
      <c r="N33" s="1">
        <v>53.454586698170502</v>
      </c>
      <c r="O33" s="1">
        <v>58.991307764406798</v>
      </c>
    </row>
    <row r="34" spans="1:15" x14ac:dyDescent="0.25">
      <c r="A34" t="s">
        <v>151</v>
      </c>
      <c r="B34" t="s">
        <v>7</v>
      </c>
      <c r="C34" t="s">
        <v>68</v>
      </c>
      <c r="D34">
        <v>2717</v>
      </c>
      <c r="E34" s="39">
        <v>0.25800000000000001</v>
      </c>
      <c r="F34" s="1">
        <v>47.923742147472602</v>
      </c>
      <c r="G34" s="1">
        <v>13.714285714285699</v>
      </c>
      <c r="H34" s="1">
        <v>23.985090521831701</v>
      </c>
      <c r="I34" s="1">
        <v>45.8</v>
      </c>
      <c r="J34" s="1">
        <v>52.177914271360002</v>
      </c>
      <c r="K34" s="1">
        <v>57.122236996976902</v>
      </c>
      <c r="L34" s="1">
        <v>15.4693623085144</v>
      </c>
      <c r="M34" s="1">
        <v>26.355639097744401</v>
      </c>
      <c r="N34" s="1">
        <v>51.774823657080802</v>
      </c>
      <c r="O34" s="1">
        <v>57.314305542866698</v>
      </c>
    </row>
    <row r="35" spans="1:15" x14ac:dyDescent="0.25">
      <c r="A35" t="s">
        <v>151</v>
      </c>
      <c r="B35" t="s">
        <v>7</v>
      </c>
      <c r="C35" t="s">
        <v>70</v>
      </c>
      <c r="D35">
        <v>4180</v>
      </c>
      <c r="E35" s="39">
        <v>0.39800000000000002</v>
      </c>
      <c r="F35" s="1">
        <v>40.3885890919939</v>
      </c>
      <c r="G35" s="1">
        <v>13.892488042029299</v>
      </c>
      <c r="H35" s="1">
        <v>22.995867768595001</v>
      </c>
      <c r="I35" s="1">
        <v>41.169332312190498</v>
      </c>
      <c r="J35" s="1">
        <v>49.762816601283603</v>
      </c>
      <c r="K35" s="1">
        <v>44.389659011260001</v>
      </c>
      <c r="L35" s="1">
        <v>15.430078233398101</v>
      </c>
      <c r="M35" s="1">
        <v>25.366342188258098</v>
      </c>
      <c r="N35" s="1">
        <v>46.021433962264197</v>
      </c>
      <c r="O35" s="1">
        <v>54.603964280822296</v>
      </c>
    </row>
    <row r="36" spans="1:15" x14ac:dyDescent="0.25">
      <c r="A36" t="s">
        <v>151</v>
      </c>
      <c r="B36" t="s">
        <v>7</v>
      </c>
      <c r="C36" t="s">
        <v>71</v>
      </c>
      <c r="D36">
        <v>948</v>
      </c>
      <c r="E36" s="39">
        <v>0.09</v>
      </c>
      <c r="F36" s="1">
        <v>43.834428761229802</v>
      </c>
      <c r="G36" s="1">
        <v>14.9879722881519</v>
      </c>
      <c r="H36" s="1">
        <v>25.1519240821182</v>
      </c>
      <c r="I36" s="1">
        <v>45.3645366132723</v>
      </c>
      <c r="J36" s="1">
        <v>56.999388445669901</v>
      </c>
      <c r="K36" s="1">
        <v>50.008345990460498</v>
      </c>
      <c r="L36" s="1">
        <v>16.888473093749401</v>
      </c>
      <c r="M36" s="1">
        <v>28.505457454857801</v>
      </c>
      <c r="N36" s="1">
        <v>50.606723120738998</v>
      </c>
      <c r="O36" s="1">
        <v>66.632915400741993</v>
      </c>
    </row>
    <row r="37" spans="1:15" x14ac:dyDescent="0.25">
      <c r="A37" t="s">
        <v>151</v>
      </c>
      <c r="B37" t="s">
        <v>7</v>
      </c>
      <c r="C37" t="s">
        <v>72</v>
      </c>
      <c r="D37">
        <v>1374</v>
      </c>
      <c r="E37" s="39">
        <v>0.13100000000000001</v>
      </c>
      <c r="F37" s="1">
        <v>39.060767897666601</v>
      </c>
      <c r="G37" s="1">
        <v>14.0296848630827</v>
      </c>
      <c r="H37" s="1">
        <v>23.145762914200901</v>
      </c>
      <c r="I37" s="1">
        <v>40.289200732153802</v>
      </c>
      <c r="J37" s="1">
        <v>43.688313161927702</v>
      </c>
      <c r="K37" s="1">
        <v>65.9720347029278</v>
      </c>
      <c r="L37" s="1">
        <v>17.0483953488372</v>
      </c>
      <c r="M37" s="1">
        <v>29.3773898732404</v>
      </c>
      <c r="N37" s="1">
        <v>49.8152920702179</v>
      </c>
      <c r="O37" s="1">
        <v>55.552294353127401</v>
      </c>
    </row>
    <row r="38" spans="1:15" x14ac:dyDescent="0.25">
      <c r="A38" t="s">
        <v>151</v>
      </c>
      <c r="B38" t="s">
        <v>8</v>
      </c>
      <c r="C38" t="s">
        <v>66</v>
      </c>
      <c r="D38">
        <v>142</v>
      </c>
      <c r="E38" s="39">
        <v>7.0000000000000001E-3</v>
      </c>
      <c r="F38" s="1">
        <v>75.900431033783605</v>
      </c>
      <c r="G38" s="1">
        <v>14.705329031893701</v>
      </c>
      <c r="H38" s="1">
        <v>32.895516614026498</v>
      </c>
      <c r="I38" s="1">
        <v>79.275278912663097</v>
      </c>
      <c r="J38" s="1">
        <v>112.838498932812</v>
      </c>
      <c r="K38" s="1">
        <v>98.960485534280195</v>
      </c>
      <c r="L38" s="1">
        <v>18.402804642166299</v>
      </c>
      <c r="M38" s="1">
        <v>38.544131175169397</v>
      </c>
      <c r="N38" s="1">
        <v>93.966408866409907</v>
      </c>
      <c r="O38" s="1">
        <v>124.431467608817</v>
      </c>
    </row>
    <row r="39" spans="1:15" x14ac:dyDescent="0.25">
      <c r="A39" t="s">
        <v>151</v>
      </c>
      <c r="B39" t="s">
        <v>8</v>
      </c>
      <c r="C39" t="s">
        <v>67</v>
      </c>
      <c r="D39">
        <v>2781</v>
      </c>
      <c r="E39" s="39">
        <v>0.14599999999999999</v>
      </c>
      <c r="F39" s="1">
        <v>61.569020626893099</v>
      </c>
      <c r="G39" s="1">
        <v>14.2423349056604</v>
      </c>
      <c r="H39" s="1">
        <v>27.460594059405899</v>
      </c>
      <c r="I39" s="1">
        <v>61.264499121265402</v>
      </c>
      <c r="J39" s="1">
        <v>103.283282183409</v>
      </c>
      <c r="K39" s="1">
        <v>66.004012694071506</v>
      </c>
      <c r="L39" s="1">
        <v>15.5951807228916</v>
      </c>
      <c r="M39" s="1">
        <v>30.607208872458401</v>
      </c>
      <c r="N39" s="1">
        <v>69.509345794392502</v>
      </c>
      <c r="O39" s="1">
        <v>108.67094536197099</v>
      </c>
    </row>
    <row r="40" spans="1:15" x14ac:dyDescent="0.25">
      <c r="A40" t="s">
        <v>151</v>
      </c>
      <c r="B40" t="s">
        <v>8</v>
      </c>
      <c r="C40" t="s">
        <v>68</v>
      </c>
      <c r="D40">
        <v>5279</v>
      </c>
      <c r="E40" s="39">
        <v>0.27800000000000002</v>
      </c>
      <c r="F40" s="1">
        <v>59.064608782648698</v>
      </c>
      <c r="G40" s="1">
        <v>15.5776228743795</v>
      </c>
      <c r="H40" s="1">
        <v>27.947882736156402</v>
      </c>
      <c r="I40" s="1">
        <v>57.420771549524702</v>
      </c>
      <c r="J40" s="1">
        <v>92.479712143680302</v>
      </c>
      <c r="K40" s="1">
        <v>64.319963524192602</v>
      </c>
      <c r="L40" s="1">
        <v>17.2936240513157</v>
      </c>
      <c r="M40" s="1">
        <v>31.672530446549398</v>
      </c>
      <c r="N40" s="1">
        <v>63.320647659670001</v>
      </c>
      <c r="O40" s="1">
        <v>97.917053563974505</v>
      </c>
    </row>
    <row r="41" spans="1:15" x14ac:dyDescent="0.25">
      <c r="A41" t="s">
        <v>151</v>
      </c>
      <c r="B41" t="s">
        <v>8</v>
      </c>
      <c r="C41" t="s">
        <v>70</v>
      </c>
      <c r="D41">
        <v>7396</v>
      </c>
      <c r="E41" s="39">
        <v>0.38900000000000001</v>
      </c>
      <c r="F41" s="1">
        <v>48.955219855512297</v>
      </c>
      <c r="G41" s="1">
        <v>14.744689111386</v>
      </c>
      <c r="H41" s="1">
        <v>26.4435208098988</v>
      </c>
      <c r="I41" s="1">
        <v>50.853521601597002</v>
      </c>
      <c r="J41" s="1">
        <v>73.3200004646352</v>
      </c>
      <c r="K41" s="1">
        <v>53.810514756330598</v>
      </c>
      <c r="L41" s="1">
        <v>16.753113125145099</v>
      </c>
      <c r="M41" s="1">
        <v>30.051316700087</v>
      </c>
      <c r="N41" s="1">
        <v>56.508700743583297</v>
      </c>
      <c r="O41" s="1">
        <v>79.7818239425619</v>
      </c>
    </row>
    <row r="42" spans="1:15" x14ac:dyDescent="0.25">
      <c r="A42" t="s">
        <v>151</v>
      </c>
      <c r="B42" t="s">
        <v>8</v>
      </c>
      <c r="C42" t="s">
        <v>71</v>
      </c>
      <c r="D42">
        <v>1507</v>
      </c>
      <c r="E42" s="39">
        <v>7.9000000000000001E-2</v>
      </c>
      <c r="F42" s="1">
        <v>48.4063586248324</v>
      </c>
      <c r="G42" s="1">
        <v>14.629770600319601</v>
      </c>
      <c r="H42" s="1">
        <v>26.059322033898301</v>
      </c>
      <c r="I42" s="1">
        <v>49.578107164686898</v>
      </c>
      <c r="J42" s="1">
        <v>77.252738003143094</v>
      </c>
      <c r="K42" s="1">
        <v>58.2724843202746</v>
      </c>
      <c r="L42" s="1">
        <v>16.9189546918596</v>
      </c>
      <c r="M42" s="1">
        <v>29.617647058823501</v>
      </c>
      <c r="N42" s="1">
        <v>59.358686175021099</v>
      </c>
      <c r="O42" s="1">
        <v>87.258615901594595</v>
      </c>
    </row>
    <row r="43" spans="1:15" x14ac:dyDescent="0.25">
      <c r="A43" t="s">
        <v>151</v>
      </c>
      <c r="B43" t="s">
        <v>8</v>
      </c>
      <c r="C43" t="s">
        <v>72</v>
      </c>
      <c r="D43">
        <v>1908</v>
      </c>
      <c r="E43" s="39">
        <v>0.1</v>
      </c>
      <c r="F43" s="1">
        <v>41.639876466815103</v>
      </c>
      <c r="G43" s="1">
        <v>14.559609864994201</v>
      </c>
      <c r="H43" s="1">
        <v>24.7426911736537</v>
      </c>
      <c r="I43" s="1">
        <v>43.901335271317798</v>
      </c>
      <c r="J43" s="1">
        <v>70.626375099858294</v>
      </c>
      <c r="K43" s="1">
        <v>48.6327851111812</v>
      </c>
      <c r="L43" s="1">
        <v>17.391437404598399</v>
      </c>
      <c r="M43" s="1">
        <v>29.663769340543801</v>
      </c>
      <c r="N43" s="1">
        <v>53.534964439325897</v>
      </c>
      <c r="O43" s="1">
        <v>81.728943444083498</v>
      </c>
    </row>
    <row r="44" spans="1:15" x14ac:dyDescent="0.25">
      <c r="A44" t="s">
        <v>151</v>
      </c>
      <c r="B44" t="s">
        <v>9</v>
      </c>
      <c r="C44" t="s">
        <v>66</v>
      </c>
      <c r="D44">
        <v>28487</v>
      </c>
      <c r="E44" s="39">
        <v>0.434</v>
      </c>
      <c r="F44" s="1">
        <v>50.541263763410399</v>
      </c>
      <c r="G44" s="1">
        <v>13.177619136687699</v>
      </c>
      <c r="H44" s="1">
        <v>23.510548523206801</v>
      </c>
      <c r="I44" s="1">
        <v>49.5047777224841</v>
      </c>
      <c r="J44" s="1">
        <v>42.613736736457497</v>
      </c>
      <c r="K44" s="1">
        <v>65.936650764830404</v>
      </c>
      <c r="L44" s="1">
        <v>14.8654916512059</v>
      </c>
      <c r="M44" s="1">
        <v>27.1227272727273</v>
      </c>
      <c r="N44" s="1">
        <v>58.376906028368801</v>
      </c>
      <c r="O44" s="1">
        <v>55.709571538136899</v>
      </c>
    </row>
    <row r="45" spans="1:15" x14ac:dyDescent="0.25">
      <c r="A45" t="s">
        <v>151</v>
      </c>
      <c r="B45" t="s">
        <v>9</v>
      </c>
      <c r="C45" t="s">
        <v>67</v>
      </c>
      <c r="D45">
        <v>18535</v>
      </c>
      <c r="E45" s="39">
        <v>0.28299999999999997</v>
      </c>
      <c r="F45" s="1">
        <v>69.085214135396797</v>
      </c>
      <c r="G45" s="1">
        <v>16.124993808684799</v>
      </c>
      <c r="H45" s="1">
        <v>29.705263157894699</v>
      </c>
      <c r="I45" s="1">
        <v>67.613035373630595</v>
      </c>
      <c r="J45" s="1">
        <v>50.955585524980798</v>
      </c>
      <c r="K45" s="1">
        <v>94.1212340045128</v>
      </c>
      <c r="L45" s="1">
        <v>18.7746031746032</v>
      </c>
      <c r="M45" s="1">
        <v>35.328528528528501</v>
      </c>
      <c r="N45" s="1">
        <v>83.217604736616195</v>
      </c>
      <c r="O45" s="1">
        <v>67.472792097615397</v>
      </c>
    </row>
    <row r="46" spans="1:15" x14ac:dyDescent="0.25">
      <c r="A46" t="s">
        <v>151</v>
      </c>
      <c r="B46" t="s">
        <v>9</v>
      </c>
      <c r="C46" t="s">
        <v>68</v>
      </c>
      <c r="D46">
        <v>9072</v>
      </c>
      <c r="E46" s="39">
        <v>0.13800000000000001</v>
      </c>
      <c r="F46" s="1">
        <v>68.931162117982197</v>
      </c>
      <c r="G46" s="1">
        <v>16.458823529411799</v>
      </c>
      <c r="H46" s="1">
        <v>29.1015840916751</v>
      </c>
      <c r="I46" s="1">
        <v>66.486077586206903</v>
      </c>
      <c r="J46" s="1">
        <v>50.073203457589699</v>
      </c>
      <c r="K46" s="1">
        <v>96.703818479984704</v>
      </c>
      <c r="L46" s="1">
        <v>19.621445470932901</v>
      </c>
      <c r="M46" s="1">
        <v>35.503086419753103</v>
      </c>
      <c r="N46" s="1">
        <v>83.510361170375504</v>
      </c>
      <c r="O46" s="1">
        <v>68.4331234842237</v>
      </c>
    </row>
    <row r="47" spans="1:15" x14ac:dyDescent="0.25">
      <c r="A47" t="s">
        <v>151</v>
      </c>
      <c r="B47" t="s">
        <v>9</v>
      </c>
      <c r="C47" t="s">
        <v>70</v>
      </c>
      <c r="D47">
        <v>7453</v>
      </c>
      <c r="E47" s="39">
        <v>0.114</v>
      </c>
      <c r="F47" s="1">
        <v>58.744862293376798</v>
      </c>
      <c r="G47" s="1">
        <v>15.855614973262</v>
      </c>
      <c r="H47" s="1">
        <v>27.218829516539401</v>
      </c>
      <c r="I47" s="1">
        <v>54.585741811175303</v>
      </c>
      <c r="J47" s="1">
        <v>45.0134360853991</v>
      </c>
      <c r="K47" s="1">
        <v>79.954729253485695</v>
      </c>
      <c r="L47" s="1">
        <v>19.124006359300498</v>
      </c>
      <c r="M47" s="1">
        <v>33.4570135746606</v>
      </c>
      <c r="N47" s="1">
        <v>70.382441017614198</v>
      </c>
      <c r="O47" s="1">
        <v>59.961161191485502</v>
      </c>
    </row>
    <row r="48" spans="1:15" x14ac:dyDescent="0.25">
      <c r="A48" t="s">
        <v>151</v>
      </c>
      <c r="B48" t="s">
        <v>9</v>
      </c>
      <c r="C48" t="s">
        <v>71</v>
      </c>
      <c r="D48">
        <v>1125</v>
      </c>
      <c r="E48" s="39">
        <v>1.7000000000000001E-2</v>
      </c>
      <c r="F48" s="1">
        <v>63.648739327166602</v>
      </c>
      <c r="G48" s="1">
        <v>16.4872727272727</v>
      </c>
      <c r="H48" s="1">
        <v>27.3987341772152</v>
      </c>
      <c r="I48" s="1">
        <v>60.196382428940602</v>
      </c>
      <c r="J48" s="1">
        <v>53.133629841539502</v>
      </c>
      <c r="K48" s="1">
        <v>83.289341435375903</v>
      </c>
      <c r="L48" s="1">
        <v>20.207179487179499</v>
      </c>
      <c r="M48" s="1">
        <v>35.6458333333333</v>
      </c>
      <c r="N48" s="1">
        <v>76.5390835579515</v>
      </c>
      <c r="O48" s="1">
        <v>68.473341298319497</v>
      </c>
    </row>
    <row r="49" spans="1:15" x14ac:dyDescent="0.25">
      <c r="A49" t="s">
        <v>151</v>
      </c>
      <c r="B49" t="s">
        <v>9</v>
      </c>
      <c r="C49" t="s">
        <v>72</v>
      </c>
      <c r="D49">
        <v>922</v>
      </c>
      <c r="E49" s="39">
        <v>1.4E-2</v>
      </c>
      <c r="F49" s="1">
        <v>53.770822608068201</v>
      </c>
      <c r="G49" s="1">
        <v>15.8369518310739</v>
      </c>
      <c r="H49" s="1">
        <v>26.112222222222201</v>
      </c>
      <c r="I49" s="1">
        <v>47.442980410447802</v>
      </c>
      <c r="J49" s="1">
        <v>44.286677612645597</v>
      </c>
      <c r="K49" s="1">
        <v>73.913590749125106</v>
      </c>
      <c r="L49" s="1">
        <v>19.330875576036899</v>
      </c>
      <c r="M49" s="1">
        <v>33.002115158636897</v>
      </c>
      <c r="N49" s="1">
        <v>61.425628829169902</v>
      </c>
      <c r="O49" s="1">
        <v>58.867721394245699</v>
      </c>
    </row>
    <row r="50" spans="1:15" x14ac:dyDescent="0.25">
      <c r="A50" t="s">
        <v>151</v>
      </c>
      <c r="B50" t="s">
        <v>10</v>
      </c>
      <c r="C50" t="s">
        <v>66</v>
      </c>
      <c r="D50">
        <v>2659</v>
      </c>
      <c r="E50" s="39">
        <v>0.29099999999999998</v>
      </c>
      <c r="F50" s="1">
        <v>51.891625090848798</v>
      </c>
      <c r="G50" s="1">
        <v>12.767578035999099</v>
      </c>
      <c r="H50" s="1">
        <v>26.2159383033419</v>
      </c>
      <c r="I50" s="1">
        <v>64.520977011494296</v>
      </c>
      <c r="J50" s="1">
        <v>50.850982685887999</v>
      </c>
      <c r="K50" s="1">
        <v>53.664994632672901</v>
      </c>
      <c r="L50" s="1">
        <v>13.6195437249722</v>
      </c>
      <c r="M50" s="1">
        <v>27.5886363636364</v>
      </c>
      <c r="N50" s="1">
        <v>68.005970449066993</v>
      </c>
      <c r="O50" s="1">
        <v>52.209205105105603</v>
      </c>
    </row>
    <row r="51" spans="1:15" x14ac:dyDescent="0.25">
      <c r="A51" t="s">
        <v>151</v>
      </c>
      <c r="B51" t="s">
        <v>10</v>
      </c>
      <c r="C51" t="s">
        <v>67</v>
      </c>
      <c r="D51">
        <v>2386</v>
      </c>
      <c r="E51" s="39">
        <v>0.26100000000000001</v>
      </c>
      <c r="F51" s="1">
        <v>37.223292578820903</v>
      </c>
      <c r="G51" s="1">
        <v>11.9010230086948</v>
      </c>
      <c r="H51" s="1">
        <v>20.826470588235299</v>
      </c>
      <c r="I51" s="1">
        <v>39.872376476519698</v>
      </c>
      <c r="J51" s="1">
        <v>38.9032209336657</v>
      </c>
      <c r="K51" s="1">
        <v>39.760005570418002</v>
      </c>
      <c r="L51" s="1">
        <v>12.714093387946701</v>
      </c>
      <c r="M51" s="1">
        <v>22.946185496314101</v>
      </c>
      <c r="N51" s="1">
        <v>43.059941520467802</v>
      </c>
      <c r="O51" s="1">
        <v>41.356725687141797</v>
      </c>
    </row>
    <row r="52" spans="1:15" x14ac:dyDescent="0.25">
      <c r="A52" t="s">
        <v>151</v>
      </c>
      <c r="B52" t="s">
        <v>10</v>
      </c>
      <c r="C52" t="s">
        <v>68</v>
      </c>
      <c r="D52">
        <v>1924</v>
      </c>
      <c r="E52" s="39">
        <v>0.21</v>
      </c>
      <c r="F52" s="1">
        <v>39.283010731709602</v>
      </c>
      <c r="G52" s="1">
        <v>12.059171348314599</v>
      </c>
      <c r="H52" s="1">
        <v>23.006417112299498</v>
      </c>
      <c r="I52" s="1">
        <v>43.725196808751797</v>
      </c>
      <c r="J52" s="1">
        <v>47.544298936037499</v>
      </c>
      <c r="K52" s="1">
        <v>42.715204680351903</v>
      </c>
      <c r="L52" s="1">
        <v>13.2050572691469</v>
      </c>
      <c r="M52" s="1">
        <v>25.731743070362501</v>
      </c>
      <c r="N52" s="1">
        <v>47.4648684210526</v>
      </c>
      <c r="O52" s="1">
        <v>50.4724531950298</v>
      </c>
    </row>
    <row r="53" spans="1:15" x14ac:dyDescent="0.25">
      <c r="A53" t="s">
        <v>151</v>
      </c>
      <c r="B53" t="s">
        <v>10</v>
      </c>
      <c r="C53" t="s">
        <v>70</v>
      </c>
      <c r="D53">
        <v>1293</v>
      </c>
      <c r="E53" s="39">
        <v>0.14099999999999999</v>
      </c>
      <c r="F53" s="1">
        <v>44.708927263158898</v>
      </c>
      <c r="G53" s="1">
        <v>13.7479674796748</v>
      </c>
      <c r="H53" s="1">
        <v>25.6438923395445</v>
      </c>
      <c r="I53" s="1">
        <v>52.6645161290323</v>
      </c>
      <c r="J53" s="1">
        <v>50.247415060163803</v>
      </c>
      <c r="K53" s="1">
        <v>49.411200880696299</v>
      </c>
      <c r="L53" s="1">
        <v>15.8709677419355</v>
      </c>
      <c r="M53" s="1">
        <v>28.483739837398399</v>
      </c>
      <c r="N53" s="1">
        <v>58.701275045537301</v>
      </c>
      <c r="O53" s="1">
        <v>54.245346453172203</v>
      </c>
    </row>
    <row r="54" spans="1:15" x14ac:dyDescent="0.25">
      <c r="A54" t="s">
        <v>151</v>
      </c>
      <c r="B54" t="s">
        <v>10</v>
      </c>
      <c r="C54" t="s">
        <v>71</v>
      </c>
      <c r="D54">
        <v>414</v>
      </c>
      <c r="E54" s="39">
        <v>4.4999999999999998E-2</v>
      </c>
      <c r="F54" s="1">
        <v>52.665454892734502</v>
      </c>
      <c r="G54" s="1">
        <v>14.7368660287081</v>
      </c>
      <c r="H54" s="1">
        <v>30.5895558577303</v>
      </c>
      <c r="I54" s="1">
        <v>66.820982142857105</v>
      </c>
      <c r="J54" s="1">
        <v>52.387108493861703</v>
      </c>
      <c r="K54" s="1">
        <v>59.334231209289797</v>
      </c>
      <c r="L54" s="1">
        <v>17.350362976406501</v>
      </c>
      <c r="M54" s="1">
        <v>34.194989340689197</v>
      </c>
      <c r="N54" s="1">
        <v>72.416417910447805</v>
      </c>
      <c r="O54" s="1">
        <v>58.344068417637097</v>
      </c>
    </row>
    <row r="55" spans="1:15" x14ac:dyDescent="0.25">
      <c r="A55" t="s">
        <v>151</v>
      </c>
      <c r="B55" t="s">
        <v>10</v>
      </c>
      <c r="C55" t="s">
        <v>72</v>
      </c>
      <c r="D55">
        <v>477</v>
      </c>
      <c r="E55" s="39">
        <v>5.1999999999999998E-2</v>
      </c>
      <c r="F55" s="1">
        <v>71.250200346238799</v>
      </c>
      <c r="G55" s="1">
        <v>21.193548387096801</v>
      </c>
      <c r="H55" s="1">
        <v>42.692307692307701</v>
      </c>
      <c r="I55" s="1">
        <v>97.846666666666707</v>
      </c>
      <c r="J55" s="1">
        <v>70.247845385541893</v>
      </c>
      <c r="K55" s="1">
        <v>85.038807867762998</v>
      </c>
      <c r="L55" s="1">
        <v>25.354493983284101</v>
      </c>
      <c r="M55" s="1">
        <v>53.0941558441558</v>
      </c>
      <c r="N55" s="1">
        <v>112.782217782218</v>
      </c>
      <c r="O55" s="1">
        <v>82.530922188021407</v>
      </c>
    </row>
    <row r="56" spans="1:15" x14ac:dyDescent="0.25">
      <c r="A56" t="s">
        <v>151</v>
      </c>
      <c r="B56" t="s">
        <v>11</v>
      </c>
      <c r="C56" t="s">
        <v>73</v>
      </c>
      <c r="D56">
        <v>32</v>
      </c>
      <c r="E56" s="39">
        <v>0.28100000000000003</v>
      </c>
      <c r="F56" s="1">
        <v>80.030618728251298</v>
      </c>
      <c r="H56" s="1">
        <v>52.220756856941698</v>
      </c>
      <c r="J56" s="1">
        <v>97.990467871262297</v>
      </c>
      <c r="K56" s="1">
        <v>82.291528917762307</v>
      </c>
      <c r="M56" s="1">
        <v>52.624913177038103</v>
      </c>
      <c r="O56" s="1">
        <v>100.457462135976</v>
      </c>
    </row>
    <row r="57" spans="1:15" x14ac:dyDescent="0.25">
      <c r="A57" t="s">
        <v>151</v>
      </c>
      <c r="B57" t="s">
        <v>11</v>
      </c>
      <c r="C57" t="s">
        <v>68</v>
      </c>
      <c r="D57">
        <v>15</v>
      </c>
      <c r="E57" s="39">
        <v>0.13200000000000001</v>
      </c>
      <c r="F57" s="1">
        <v>65.793042725954294</v>
      </c>
      <c r="J57" s="1">
        <v>80.266222295703898</v>
      </c>
      <c r="K57" s="1">
        <v>69.645449243790793</v>
      </c>
      <c r="O57" s="1">
        <v>88.964801294825094</v>
      </c>
    </row>
    <row r="58" spans="1:15" x14ac:dyDescent="0.25">
      <c r="A58" t="s">
        <v>151</v>
      </c>
      <c r="B58" t="s">
        <v>11</v>
      </c>
      <c r="C58" t="s">
        <v>70</v>
      </c>
      <c r="D58">
        <v>36</v>
      </c>
      <c r="E58" s="39">
        <v>0.316</v>
      </c>
      <c r="F58" s="1">
        <v>106.99799697650801</v>
      </c>
      <c r="H58" s="1">
        <v>54.659422688121801</v>
      </c>
      <c r="J58" s="1">
        <v>92.484856729698507</v>
      </c>
      <c r="K58" s="1">
        <v>109.66500242365601</v>
      </c>
      <c r="M58" s="1">
        <v>59.6298546490886</v>
      </c>
      <c r="O58" s="1">
        <v>94.918522101465697</v>
      </c>
    </row>
    <row r="59" spans="1:15" x14ac:dyDescent="0.25">
      <c r="A59" t="s">
        <v>151</v>
      </c>
      <c r="B59" t="s">
        <v>11</v>
      </c>
      <c r="C59" t="s">
        <v>71</v>
      </c>
      <c r="D59">
        <v>11</v>
      </c>
      <c r="E59" s="39">
        <v>9.6000000000000002E-2</v>
      </c>
      <c r="F59" s="1">
        <v>150.18710006582501</v>
      </c>
      <c r="J59" s="1">
        <v>102.562643951303</v>
      </c>
      <c r="K59" s="1">
        <v>153.00693662106499</v>
      </c>
      <c r="O59" s="1">
        <v>103.905101816985</v>
      </c>
    </row>
    <row r="60" spans="1:15" x14ac:dyDescent="0.25">
      <c r="A60" t="s">
        <v>151</v>
      </c>
      <c r="B60" t="s">
        <v>11</v>
      </c>
      <c r="C60" t="s">
        <v>72</v>
      </c>
      <c r="D60">
        <v>20</v>
      </c>
      <c r="E60" s="39">
        <v>0.17499999999999999</v>
      </c>
      <c r="F60" s="1">
        <v>118.750017581199</v>
      </c>
      <c r="H60" s="1">
        <v>79.884066291923503</v>
      </c>
      <c r="J60" s="1">
        <v>46.111857357239202</v>
      </c>
      <c r="K60" s="1">
        <v>127.688818820218</v>
      </c>
      <c r="M60" s="1">
        <v>91.279823811609901</v>
      </c>
      <c r="O60" s="1">
        <v>49.118962071793703</v>
      </c>
    </row>
    <row r="61" spans="1:15" x14ac:dyDescent="0.25">
      <c r="A61" t="s">
        <v>151</v>
      </c>
      <c r="B61" t="s">
        <v>12</v>
      </c>
      <c r="C61" t="s">
        <v>66</v>
      </c>
      <c r="D61">
        <v>222</v>
      </c>
      <c r="E61" s="39">
        <v>0.38900000000000001</v>
      </c>
      <c r="F61" s="1">
        <v>55.9510631721827</v>
      </c>
      <c r="G61" s="1">
        <v>24.136009247421899</v>
      </c>
      <c r="H61" s="1">
        <v>44.425073977403898</v>
      </c>
      <c r="I61" s="1">
        <v>76.486103624106505</v>
      </c>
      <c r="J61" s="1">
        <v>55.2312372013999</v>
      </c>
      <c r="K61" s="1">
        <v>56.663119580333401</v>
      </c>
      <c r="L61" s="1">
        <v>24.887916294974701</v>
      </c>
      <c r="M61" s="1">
        <v>44.780828177690204</v>
      </c>
      <c r="N61" s="1">
        <v>77.745487435634899</v>
      </c>
      <c r="O61" s="1">
        <v>55.726626636150499</v>
      </c>
    </row>
    <row r="62" spans="1:15" x14ac:dyDescent="0.25">
      <c r="A62" t="s">
        <v>151</v>
      </c>
      <c r="B62" t="s">
        <v>12</v>
      </c>
      <c r="C62" t="s">
        <v>67</v>
      </c>
      <c r="D62">
        <v>114</v>
      </c>
      <c r="E62" s="39">
        <v>0.2</v>
      </c>
      <c r="F62" s="1">
        <v>39.383744322172298</v>
      </c>
      <c r="G62" s="1">
        <v>18.9324695094435</v>
      </c>
      <c r="H62" s="1">
        <v>25.644004151229701</v>
      </c>
      <c r="I62" s="1">
        <v>42.823452169107398</v>
      </c>
      <c r="J62" s="1">
        <v>46.027876846396502</v>
      </c>
      <c r="K62" s="1">
        <v>41.886584456101197</v>
      </c>
      <c r="L62" s="1">
        <v>20.502615937585499</v>
      </c>
      <c r="M62" s="1">
        <v>28.5360267434313</v>
      </c>
      <c r="N62" s="1">
        <v>45.931921031974298</v>
      </c>
      <c r="O62" s="1">
        <v>48.002754789843003</v>
      </c>
    </row>
    <row r="63" spans="1:15" x14ac:dyDescent="0.25">
      <c r="A63" t="s">
        <v>151</v>
      </c>
      <c r="B63" t="s">
        <v>12</v>
      </c>
      <c r="C63" t="s">
        <v>68</v>
      </c>
      <c r="D63">
        <v>103</v>
      </c>
      <c r="E63" s="39">
        <v>0.18099999999999999</v>
      </c>
      <c r="F63" s="1">
        <v>55.199842757819702</v>
      </c>
      <c r="G63" s="1">
        <v>27.106831027815002</v>
      </c>
      <c r="H63" s="1">
        <v>40.5189309576837</v>
      </c>
      <c r="I63" s="1">
        <v>76.762959389994407</v>
      </c>
      <c r="J63" s="1">
        <v>53.908215451420503</v>
      </c>
      <c r="K63" s="1">
        <v>59.435450764108403</v>
      </c>
      <c r="L63" s="1">
        <v>27.195843373494</v>
      </c>
      <c r="M63" s="1">
        <v>46.404301075268798</v>
      </c>
      <c r="N63" s="1">
        <v>77.884695065807307</v>
      </c>
      <c r="O63" s="1">
        <v>56.101610277665003</v>
      </c>
    </row>
    <row r="64" spans="1:15" x14ac:dyDescent="0.25">
      <c r="A64" t="s">
        <v>151</v>
      </c>
      <c r="B64" t="s">
        <v>12</v>
      </c>
      <c r="C64" t="s">
        <v>70</v>
      </c>
      <c r="D64">
        <v>85</v>
      </c>
      <c r="E64" s="39">
        <v>0.14899999999999999</v>
      </c>
      <c r="F64" s="1">
        <v>66.435687876168402</v>
      </c>
      <c r="G64" s="1">
        <v>27.5</v>
      </c>
      <c r="H64" s="1">
        <v>51.763488080301101</v>
      </c>
      <c r="I64" s="1">
        <v>101.393936391559</v>
      </c>
      <c r="J64" s="1">
        <v>63.752308948722998</v>
      </c>
      <c r="K64" s="1">
        <v>70.645288558294496</v>
      </c>
      <c r="L64" s="1">
        <v>28.9011676396998</v>
      </c>
      <c r="M64" s="1">
        <v>58.674879485806102</v>
      </c>
      <c r="N64" s="1">
        <v>101.393936391559</v>
      </c>
      <c r="O64" s="1">
        <v>66.478761224702794</v>
      </c>
    </row>
    <row r="65" spans="1:15" x14ac:dyDescent="0.25">
      <c r="A65" t="s">
        <v>151</v>
      </c>
      <c r="B65" t="s">
        <v>12</v>
      </c>
      <c r="C65" t="s">
        <v>71</v>
      </c>
      <c r="D65">
        <v>24</v>
      </c>
      <c r="E65" s="39">
        <v>4.2000000000000003E-2</v>
      </c>
      <c r="F65" s="1">
        <v>79.4346457052429</v>
      </c>
      <c r="H65" s="1">
        <v>69.530560067663799</v>
      </c>
      <c r="J65" s="1">
        <v>56.272176320551097</v>
      </c>
      <c r="K65" s="1">
        <v>82.347167973431993</v>
      </c>
      <c r="M65" s="1">
        <v>69.530560067663799</v>
      </c>
      <c r="O65" s="1">
        <v>56.615262264451601</v>
      </c>
    </row>
    <row r="66" spans="1:15" x14ac:dyDescent="0.25">
      <c r="A66" t="s">
        <v>151</v>
      </c>
      <c r="B66" t="s">
        <v>12</v>
      </c>
      <c r="C66" t="s">
        <v>72</v>
      </c>
      <c r="D66">
        <v>22</v>
      </c>
      <c r="E66" s="39">
        <v>3.9E-2</v>
      </c>
      <c r="F66" s="1">
        <v>77.587337998389899</v>
      </c>
      <c r="H66" s="1">
        <v>73.427521153458798</v>
      </c>
      <c r="J66" s="1">
        <v>62.9374414865798</v>
      </c>
      <c r="K66" s="1">
        <v>87.988353866617999</v>
      </c>
      <c r="M66" s="1">
        <v>82.332927985103694</v>
      </c>
      <c r="O66" s="1">
        <v>71.323792415185295</v>
      </c>
    </row>
    <row r="67" spans="1:15" x14ac:dyDescent="0.25">
      <c r="A67" t="s">
        <v>151</v>
      </c>
      <c r="B67" t="s">
        <v>14</v>
      </c>
      <c r="C67" t="s">
        <v>66</v>
      </c>
      <c r="D67">
        <v>1377</v>
      </c>
      <c r="E67" s="39">
        <v>0.39700000000000002</v>
      </c>
      <c r="F67" s="1">
        <v>14.0537288060171</v>
      </c>
      <c r="G67" s="1">
        <v>7.6989795918367303</v>
      </c>
      <c r="H67" s="1">
        <v>11.0056657223796</v>
      </c>
      <c r="I67" s="1">
        <v>16.8484419263456</v>
      </c>
      <c r="J67" s="1">
        <v>13.7574965343609</v>
      </c>
      <c r="K67" s="1">
        <v>14.953337916231501</v>
      </c>
      <c r="L67" s="1">
        <v>7.9044665012406901</v>
      </c>
      <c r="M67" s="1">
        <v>11.727748691099499</v>
      </c>
      <c r="N67" s="1">
        <v>17.893661971831001</v>
      </c>
      <c r="O67" s="1">
        <v>14.5660749579548</v>
      </c>
    </row>
    <row r="68" spans="1:15" x14ac:dyDescent="0.25">
      <c r="A68" t="s">
        <v>151</v>
      </c>
      <c r="B68" t="s">
        <v>14</v>
      </c>
      <c r="C68" t="s">
        <v>67</v>
      </c>
      <c r="D68">
        <v>1178</v>
      </c>
      <c r="E68" s="39">
        <v>0.34</v>
      </c>
      <c r="F68" s="1">
        <v>14.467937209565999</v>
      </c>
      <c r="G68" s="1">
        <v>8.1533396946564896</v>
      </c>
      <c r="H68" s="1">
        <v>11.4718803591244</v>
      </c>
      <c r="I68" s="1">
        <v>18.102902902902901</v>
      </c>
      <c r="J68" s="1">
        <v>15.7059428965887</v>
      </c>
      <c r="K68" s="1">
        <v>16.121516128288601</v>
      </c>
      <c r="L68" s="1">
        <v>8.8218210737438607</v>
      </c>
      <c r="M68" s="1">
        <v>12.5474274783006</v>
      </c>
      <c r="N68" s="1">
        <v>20.0142701048951</v>
      </c>
      <c r="O68" s="1">
        <v>17.7757040603923</v>
      </c>
    </row>
    <row r="69" spans="1:15" x14ac:dyDescent="0.25">
      <c r="A69" t="s">
        <v>151</v>
      </c>
      <c r="B69" t="s">
        <v>14</v>
      </c>
      <c r="C69" t="s">
        <v>68</v>
      </c>
      <c r="D69">
        <v>488</v>
      </c>
      <c r="E69" s="39">
        <v>0.14099999999999999</v>
      </c>
      <c r="F69" s="1">
        <v>15.8683559717853</v>
      </c>
      <c r="G69" s="1">
        <v>9.1117293572904394</v>
      </c>
      <c r="H69" s="1">
        <v>13.673891087207499</v>
      </c>
      <c r="I69" s="1">
        <v>20.288609296964999</v>
      </c>
      <c r="J69" s="1">
        <v>16.8487957126389</v>
      </c>
      <c r="K69" s="1">
        <v>17.466503799083899</v>
      </c>
      <c r="L69" s="1">
        <v>10.0956931944585</v>
      </c>
      <c r="M69" s="1">
        <v>14.599163122513399</v>
      </c>
      <c r="N69" s="1">
        <v>21.5078171743951</v>
      </c>
      <c r="O69" s="1">
        <v>18.820133166913301</v>
      </c>
    </row>
    <row r="70" spans="1:15" x14ac:dyDescent="0.25">
      <c r="A70" t="s">
        <v>151</v>
      </c>
      <c r="B70" t="s">
        <v>14</v>
      </c>
      <c r="C70" t="s">
        <v>70</v>
      </c>
      <c r="D70">
        <v>310</v>
      </c>
      <c r="E70" s="39">
        <v>8.8999999999999996E-2</v>
      </c>
      <c r="F70" s="1">
        <v>18.314504904195399</v>
      </c>
      <c r="G70" s="1">
        <v>10.6979277731532</v>
      </c>
      <c r="H70" s="1">
        <v>15.637093151077799</v>
      </c>
      <c r="I70" s="1">
        <v>23.605751997938501</v>
      </c>
      <c r="J70" s="1">
        <v>22.224327678720901</v>
      </c>
      <c r="K70" s="1">
        <v>20.792858211437</v>
      </c>
      <c r="L70" s="1">
        <v>12.3679162448528</v>
      </c>
      <c r="M70" s="1">
        <v>17.5468741221353</v>
      </c>
      <c r="N70" s="1">
        <v>25.205293699790101</v>
      </c>
      <c r="O70" s="1">
        <v>24.610063329585699</v>
      </c>
    </row>
    <row r="71" spans="1:15" x14ac:dyDescent="0.25">
      <c r="A71" t="s">
        <v>151</v>
      </c>
      <c r="B71" t="s">
        <v>14</v>
      </c>
      <c r="C71" t="s">
        <v>71</v>
      </c>
      <c r="D71">
        <v>81</v>
      </c>
      <c r="E71" s="39">
        <v>2.3E-2</v>
      </c>
      <c r="F71" s="1">
        <v>19.815395056850701</v>
      </c>
      <c r="G71" s="1">
        <v>12.244140625</v>
      </c>
      <c r="H71" s="1">
        <v>17.243776824034299</v>
      </c>
      <c r="I71" s="1">
        <v>23.961232076473699</v>
      </c>
      <c r="J71" s="1">
        <v>20.1559694301062</v>
      </c>
      <c r="K71" s="1">
        <v>23.2698959143713</v>
      </c>
      <c r="L71" s="1">
        <v>14.559884559884599</v>
      </c>
      <c r="M71" s="1">
        <v>20.672278338944999</v>
      </c>
      <c r="N71" s="1">
        <v>28.572727272727299</v>
      </c>
      <c r="O71" s="1">
        <v>23.197759734373999</v>
      </c>
    </row>
    <row r="72" spans="1:15" x14ac:dyDescent="0.25">
      <c r="A72" t="s">
        <v>151</v>
      </c>
      <c r="B72" t="s">
        <v>14</v>
      </c>
      <c r="C72" t="s">
        <v>72</v>
      </c>
      <c r="D72">
        <v>34</v>
      </c>
      <c r="E72" s="39">
        <v>0.01</v>
      </c>
      <c r="F72" s="1">
        <v>24.015116746301999</v>
      </c>
      <c r="H72" s="1">
        <v>23.275728548498702</v>
      </c>
      <c r="J72" s="1">
        <v>28.195538356476199</v>
      </c>
      <c r="K72" s="1">
        <v>27.856833190156099</v>
      </c>
      <c r="M72" s="1">
        <v>26.8574770425069</v>
      </c>
      <c r="O72" s="1">
        <v>31.1503413379412</v>
      </c>
    </row>
    <row r="73" spans="1:15" x14ac:dyDescent="0.25">
      <c r="A73" t="s">
        <v>151</v>
      </c>
      <c r="B73" t="s">
        <v>16</v>
      </c>
      <c r="C73" t="s">
        <v>66</v>
      </c>
      <c r="D73">
        <v>14</v>
      </c>
      <c r="E73" s="39">
        <v>0.20300000000000001</v>
      </c>
      <c r="F73" s="1">
        <v>31.215090028296402</v>
      </c>
      <c r="J73" s="1">
        <v>14.099582367958901</v>
      </c>
      <c r="K73" s="1">
        <v>32.062781749821298</v>
      </c>
      <c r="O73" s="1">
        <v>15.2815695881233</v>
      </c>
    </row>
    <row r="74" spans="1:15" x14ac:dyDescent="0.25">
      <c r="A74" t="s">
        <v>151</v>
      </c>
      <c r="B74" t="s">
        <v>16</v>
      </c>
      <c r="C74" t="s">
        <v>70</v>
      </c>
      <c r="D74">
        <v>22</v>
      </c>
      <c r="E74" s="39">
        <v>0.31900000000000001</v>
      </c>
      <c r="F74" s="1">
        <v>108.052355459214</v>
      </c>
      <c r="H74" s="1">
        <v>92.893501472754096</v>
      </c>
      <c r="J74" s="1">
        <v>103.044325249268</v>
      </c>
      <c r="K74" s="1">
        <v>108.052355459214</v>
      </c>
      <c r="M74" s="1">
        <v>92.893501472754096</v>
      </c>
      <c r="O74" s="1">
        <v>103.044325249268</v>
      </c>
    </row>
    <row r="75" spans="1:15" x14ac:dyDescent="0.25">
      <c r="A75" t="s">
        <v>151</v>
      </c>
      <c r="B75" t="s">
        <v>16</v>
      </c>
      <c r="C75" t="s">
        <v>74</v>
      </c>
      <c r="D75">
        <v>14</v>
      </c>
      <c r="E75" s="39">
        <v>0.20300000000000001</v>
      </c>
      <c r="F75" s="1">
        <v>55.394436787764199</v>
      </c>
      <c r="J75" s="1">
        <v>41.141654930786899</v>
      </c>
      <c r="K75" s="1">
        <v>58.872117731528803</v>
      </c>
      <c r="O75" s="1">
        <v>43.2095112149212</v>
      </c>
    </row>
    <row r="76" spans="1:15" x14ac:dyDescent="0.25">
      <c r="A76" t="s">
        <v>151</v>
      </c>
      <c r="B76" t="s">
        <v>16</v>
      </c>
      <c r="D76">
        <v>19</v>
      </c>
      <c r="E76" s="39">
        <v>0.27500000000000002</v>
      </c>
      <c r="F76" s="1">
        <v>58.525080312592998</v>
      </c>
      <c r="J76" s="1">
        <v>36.974812635179298</v>
      </c>
      <c r="K76" s="1">
        <v>59.154577300423199</v>
      </c>
      <c r="O76" s="1">
        <v>37.654827397118602</v>
      </c>
    </row>
    <row r="77" spans="1:15" x14ac:dyDescent="0.25">
      <c r="A77" t="s">
        <v>151</v>
      </c>
      <c r="B77" t="s">
        <v>17</v>
      </c>
      <c r="C77" t="s">
        <v>73</v>
      </c>
      <c r="D77">
        <v>21</v>
      </c>
      <c r="E77" s="39">
        <v>0.16300000000000001</v>
      </c>
      <c r="F77" s="1">
        <v>39.629259829705497</v>
      </c>
      <c r="H77" s="1">
        <v>31.820754716981099</v>
      </c>
      <c r="J77" s="1">
        <v>86.584391076764106</v>
      </c>
      <c r="K77" s="1">
        <v>43.081731828907898</v>
      </c>
      <c r="M77" s="1">
        <v>33.584905660377402</v>
      </c>
      <c r="O77" s="1">
        <v>89.005256891245295</v>
      </c>
    </row>
    <row r="78" spans="1:15" x14ac:dyDescent="0.25">
      <c r="A78" t="s">
        <v>151</v>
      </c>
      <c r="B78" t="s">
        <v>17</v>
      </c>
      <c r="C78" t="s">
        <v>68</v>
      </c>
      <c r="D78">
        <v>46</v>
      </c>
      <c r="E78" s="39">
        <v>0.35699999999999998</v>
      </c>
      <c r="F78" s="1">
        <v>31.334616867634701</v>
      </c>
      <c r="G78" s="1">
        <v>9.9698673855115594</v>
      </c>
      <c r="H78" s="1">
        <v>17.376842166434201</v>
      </c>
      <c r="I78" s="1">
        <v>44.893308270676698</v>
      </c>
      <c r="J78" s="1">
        <v>32.612137894874799</v>
      </c>
      <c r="K78" s="1">
        <v>35.351961406332997</v>
      </c>
      <c r="L78" s="1">
        <v>12.1090074126334</v>
      </c>
      <c r="M78" s="1">
        <v>20.363529146473301</v>
      </c>
      <c r="N78" s="1">
        <v>45.283847502191101</v>
      </c>
      <c r="O78" s="1">
        <v>37.9689224132795</v>
      </c>
    </row>
    <row r="79" spans="1:15" x14ac:dyDescent="0.25">
      <c r="A79" t="s">
        <v>151</v>
      </c>
      <c r="B79" t="s">
        <v>17</v>
      </c>
      <c r="C79" t="s">
        <v>70</v>
      </c>
      <c r="D79">
        <v>38</v>
      </c>
      <c r="E79" s="39">
        <v>0.29499999999999998</v>
      </c>
      <c r="F79" s="1">
        <v>37.821421791720802</v>
      </c>
      <c r="H79" s="1">
        <v>31.841805845511502</v>
      </c>
      <c r="J79" s="1">
        <v>44.234333161372703</v>
      </c>
      <c r="K79" s="1">
        <v>39.7350571907022</v>
      </c>
      <c r="M79" s="1">
        <v>31.841805845511502</v>
      </c>
      <c r="O79" s="1">
        <v>44.333628122927301</v>
      </c>
    </row>
    <row r="80" spans="1:15" x14ac:dyDescent="0.25">
      <c r="A80" t="s">
        <v>151</v>
      </c>
      <c r="B80" t="s">
        <v>17</v>
      </c>
      <c r="C80" t="s">
        <v>71</v>
      </c>
      <c r="D80">
        <v>10</v>
      </c>
      <c r="E80" s="39">
        <v>7.8E-2</v>
      </c>
      <c r="F80" s="1">
        <v>30.331047161403401</v>
      </c>
      <c r="J80" s="1">
        <v>43.5164079339323</v>
      </c>
      <c r="K80" s="1">
        <v>53.619693567894103</v>
      </c>
      <c r="O80" s="1">
        <v>48.234240328994403</v>
      </c>
    </row>
    <row r="81" spans="1:15" x14ac:dyDescent="0.25">
      <c r="A81" t="s">
        <v>151</v>
      </c>
      <c r="B81" t="s">
        <v>17</v>
      </c>
      <c r="C81" t="s">
        <v>72</v>
      </c>
      <c r="D81">
        <v>14</v>
      </c>
      <c r="E81" s="39">
        <v>0.109</v>
      </c>
      <c r="F81" s="1">
        <v>32.0507771273736</v>
      </c>
      <c r="J81" s="1">
        <v>30.161311773469901</v>
      </c>
      <c r="K81" s="1">
        <v>37.350428710902001</v>
      </c>
      <c r="O81" s="1">
        <v>30.657276671934799</v>
      </c>
    </row>
    <row r="82" spans="1:15" x14ac:dyDescent="0.25">
      <c r="A82" t="s">
        <v>151</v>
      </c>
      <c r="B82" t="s">
        <v>18</v>
      </c>
      <c r="C82" t="s">
        <v>66</v>
      </c>
      <c r="D82">
        <v>502</v>
      </c>
      <c r="E82" s="39">
        <v>0.105</v>
      </c>
      <c r="F82" s="1">
        <v>40.971687909534801</v>
      </c>
      <c r="G82" s="1">
        <v>11.2859009457441</v>
      </c>
      <c r="H82" s="1">
        <v>20.970857771260999</v>
      </c>
      <c r="I82" s="1">
        <v>47.510771812080499</v>
      </c>
      <c r="J82" s="1">
        <v>42.023428578385399</v>
      </c>
      <c r="K82" s="1">
        <v>47.373016255249198</v>
      </c>
      <c r="L82" s="1">
        <v>12.573655497764699</v>
      </c>
      <c r="M82" s="1">
        <v>23.4707635229807</v>
      </c>
      <c r="N82" s="1">
        <v>52.141363715823097</v>
      </c>
      <c r="O82" s="1">
        <v>46.248037432656702</v>
      </c>
    </row>
    <row r="83" spans="1:15" x14ac:dyDescent="0.25">
      <c r="A83" t="s">
        <v>151</v>
      </c>
      <c r="B83" t="s">
        <v>18</v>
      </c>
      <c r="C83" t="s">
        <v>67</v>
      </c>
      <c r="D83">
        <v>1283</v>
      </c>
      <c r="E83" s="39">
        <v>0.26800000000000002</v>
      </c>
      <c r="F83" s="1">
        <v>40.818817040103397</v>
      </c>
      <c r="G83" s="1">
        <v>11.308982236401601</v>
      </c>
      <c r="H83" s="1">
        <v>21.6275303643725</v>
      </c>
      <c r="I83" s="1">
        <v>48.923916666666699</v>
      </c>
      <c r="J83" s="1">
        <v>46.727753250017301</v>
      </c>
      <c r="K83" s="1">
        <v>65.724731339327505</v>
      </c>
      <c r="L83" s="1">
        <v>12.2204035126723</v>
      </c>
      <c r="M83" s="1">
        <v>25.288268643698199</v>
      </c>
      <c r="N83" s="1">
        <v>57.884641721408499</v>
      </c>
      <c r="O83" s="1">
        <v>59.683305837165399</v>
      </c>
    </row>
    <row r="84" spans="1:15" x14ac:dyDescent="0.25">
      <c r="A84" t="s">
        <v>151</v>
      </c>
      <c r="B84" t="s">
        <v>18</v>
      </c>
      <c r="C84" t="s">
        <v>68</v>
      </c>
      <c r="D84">
        <v>1167</v>
      </c>
      <c r="E84" s="39">
        <v>0.24399999999999999</v>
      </c>
      <c r="F84" s="1">
        <v>48.327298390509803</v>
      </c>
      <c r="G84" s="1">
        <v>12.706123998895301</v>
      </c>
      <c r="H84" s="1">
        <v>25.75</v>
      </c>
      <c r="I84" s="1">
        <v>54.764612268518498</v>
      </c>
      <c r="J84" s="1">
        <v>51.376293233299897</v>
      </c>
      <c r="K84" s="1">
        <v>62.704548729363999</v>
      </c>
      <c r="L84" s="1">
        <v>14.5289437772926</v>
      </c>
      <c r="M84" s="1">
        <v>29.277640059494299</v>
      </c>
      <c r="N84" s="1">
        <v>64.937686965812006</v>
      </c>
      <c r="O84" s="1">
        <v>66.017292950799302</v>
      </c>
    </row>
    <row r="85" spans="1:15" x14ac:dyDescent="0.25">
      <c r="A85" t="s">
        <v>151</v>
      </c>
      <c r="B85" t="s">
        <v>18</v>
      </c>
      <c r="C85" t="s">
        <v>70</v>
      </c>
      <c r="D85">
        <v>1034</v>
      </c>
      <c r="E85" s="39">
        <v>0.216</v>
      </c>
      <c r="F85" s="1">
        <v>46.881548248978703</v>
      </c>
      <c r="G85" s="1">
        <v>12.485857635374501</v>
      </c>
      <c r="H85" s="1">
        <v>23.824588162590199</v>
      </c>
      <c r="I85" s="1">
        <v>52.463411851518202</v>
      </c>
      <c r="J85" s="1">
        <v>44.184213463005797</v>
      </c>
      <c r="K85" s="1">
        <v>61.246777399469003</v>
      </c>
      <c r="L85" s="1">
        <v>14.2097246287129</v>
      </c>
      <c r="M85" s="1">
        <v>29.098074988968701</v>
      </c>
      <c r="N85" s="1">
        <v>64.456703634911705</v>
      </c>
      <c r="O85" s="1">
        <v>54.889387516806799</v>
      </c>
    </row>
    <row r="86" spans="1:15" x14ac:dyDescent="0.25">
      <c r="A86" t="s">
        <v>151</v>
      </c>
      <c r="B86" t="s">
        <v>18</v>
      </c>
      <c r="C86" t="s">
        <v>71</v>
      </c>
      <c r="D86">
        <v>334</v>
      </c>
      <c r="E86" s="39">
        <v>7.0000000000000007E-2</v>
      </c>
      <c r="F86" s="1">
        <v>48.464076716052197</v>
      </c>
      <c r="G86" s="1">
        <v>13.977387369362599</v>
      </c>
      <c r="H86" s="1">
        <v>26.245403280929601</v>
      </c>
      <c r="I86" s="1">
        <v>56.627262911087797</v>
      </c>
      <c r="J86" s="1">
        <v>53.467210179359199</v>
      </c>
      <c r="K86" s="1">
        <v>60.707701288650497</v>
      </c>
      <c r="L86" s="1">
        <v>16.675152882674301</v>
      </c>
      <c r="M86" s="1">
        <v>32.784984398317697</v>
      </c>
      <c r="N86" s="1">
        <v>74.981941135149</v>
      </c>
      <c r="O86" s="1">
        <v>69.442558514614902</v>
      </c>
    </row>
    <row r="87" spans="1:15" x14ac:dyDescent="0.25">
      <c r="A87" t="s">
        <v>151</v>
      </c>
      <c r="B87" t="s">
        <v>18</v>
      </c>
      <c r="C87" t="s">
        <v>72</v>
      </c>
      <c r="D87">
        <v>465</v>
      </c>
      <c r="E87" s="39">
        <v>9.7000000000000003E-2</v>
      </c>
      <c r="F87" s="1">
        <v>41.004827344662701</v>
      </c>
      <c r="G87" s="1">
        <v>13.785714285714301</v>
      </c>
      <c r="H87" s="1">
        <v>25.0995215311005</v>
      </c>
      <c r="I87" s="1">
        <v>45.1757365238647</v>
      </c>
      <c r="J87" s="1">
        <v>42.185968890137701</v>
      </c>
      <c r="K87" s="1">
        <v>54.5574436039579</v>
      </c>
      <c r="L87" s="1">
        <v>15.785467128027699</v>
      </c>
      <c r="M87" s="1">
        <v>30.5633484162896</v>
      </c>
      <c r="N87" s="1">
        <v>59.543060888645101</v>
      </c>
      <c r="O87" s="1">
        <v>63.4910524973454</v>
      </c>
    </row>
    <row r="88" spans="1:15" x14ac:dyDescent="0.25">
      <c r="A88" t="s">
        <v>151</v>
      </c>
      <c r="B88" t="s">
        <v>19</v>
      </c>
      <c r="C88" t="s">
        <v>66</v>
      </c>
      <c r="D88">
        <v>2865</v>
      </c>
      <c r="E88" s="39">
        <v>0.219</v>
      </c>
      <c r="F88" s="1">
        <v>48.255294759849797</v>
      </c>
      <c r="G88" s="1">
        <v>12.142028985507199</v>
      </c>
      <c r="H88" s="1">
        <v>23.151020408163301</v>
      </c>
      <c r="I88" s="1">
        <v>48.211930926216603</v>
      </c>
      <c r="J88" s="1">
        <v>46.729370267403802</v>
      </c>
      <c r="K88" s="1">
        <v>50.690810411578902</v>
      </c>
      <c r="L88" s="1">
        <v>12.7368421052632</v>
      </c>
      <c r="M88" s="1">
        <v>24.8</v>
      </c>
      <c r="N88" s="1">
        <v>51.931506849315099</v>
      </c>
      <c r="O88" s="1">
        <v>48.812256201382901</v>
      </c>
    </row>
    <row r="89" spans="1:15" x14ac:dyDescent="0.25">
      <c r="A89" t="s">
        <v>151</v>
      </c>
      <c r="B89" t="s">
        <v>19</v>
      </c>
      <c r="C89" t="s">
        <v>67</v>
      </c>
      <c r="D89">
        <v>4229</v>
      </c>
      <c r="E89" s="39">
        <v>0.32400000000000001</v>
      </c>
      <c r="F89" s="1">
        <v>47.705019149673603</v>
      </c>
      <c r="G89" s="1">
        <v>11.5466321243523</v>
      </c>
      <c r="H89" s="1">
        <v>22.518987341772199</v>
      </c>
      <c r="I89" s="1">
        <v>48.439739413680797</v>
      </c>
      <c r="J89" s="1">
        <v>61.170214042664703</v>
      </c>
      <c r="K89" s="1">
        <v>51.265631237667897</v>
      </c>
      <c r="L89" s="1">
        <v>12.7012987012987</v>
      </c>
      <c r="M89" s="1">
        <v>24.774891774891799</v>
      </c>
      <c r="N89" s="1">
        <v>52.884828349944598</v>
      </c>
      <c r="O89" s="1">
        <v>65.515189453875095</v>
      </c>
    </row>
    <row r="90" spans="1:15" x14ac:dyDescent="0.25">
      <c r="A90" t="s">
        <v>151</v>
      </c>
      <c r="B90" t="s">
        <v>19</v>
      </c>
      <c r="C90" t="s">
        <v>68</v>
      </c>
      <c r="D90">
        <v>2571</v>
      </c>
      <c r="E90" s="39">
        <v>0.19700000000000001</v>
      </c>
      <c r="F90" s="1">
        <v>54.8012290381727</v>
      </c>
      <c r="G90" s="1">
        <v>13.165406643757199</v>
      </c>
      <c r="H90" s="1">
        <v>25.202211690363299</v>
      </c>
      <c r="I90" s="1">
        <v>52.353478260869601</v>
      </c>
      <c r="J90" s="1">
        <v>49.955828680961901</v>
      </c>
      <c r="K90" s="1">
        <v>59.673311087257602</v>
      </c>
      <c r="L90" s="1">
        <v>14.2948634549708</v>
      </c>
      <c r="M90" s="1">
        <v>28.050123762376199</v>
      </c>
      <c r="N90" s="1">
        <v>57.580656580407698</v>
      </c>
      <c r="O90" s="1">
        <v>52.761944704584501</v>
      </c>
    </row>
    <row r="91" spans="1:15" x14ac:dyDescent="0.25">
      <c r="A91" t="s">
        <v>151</v>
      </c>
      <c r="B91" t="s">
        <v>19</v>
      </c>
      <c r="C91" t="s">
        <v>70</v>
      </c>
      <c r="D91">
        <v>2161</v>
      </c>
      <c r="E91" s="39">
        <v>0.16500000000000001</v>
      </c>
      <c r="F91" s="1">
        <v>57.626901604860898</v>
      </c>
      <c r="G91" s="1">
        <v>13.714028776978401</v>
      </c>
      <c r="H91" s="1">
        <v>26.283887468030699</v>
      </c>
      <c r="I91" s="1">
        <v>58.732142857142897</v>
      </c>
      <c r="J91" s="1">
        <v>56.039093618774302</v>
      </c>
      <c r="K91" s="1">
        <v>62.224817409716501</v>
      </c>
      <c r="L91" s="1">
        <v>15.5259259259259</v>
      </c>
      <c r="M91" s="1">
        <v>29.158352402746001</v>
      </c>
      <c r="N91" s="1">
        <v>64.816176470588204</v>
      </c>
      <c r="O91" s="1">
        <v>60.7075169269607</v>
      </c>
    </row>
    <row r="92" spans="1:15" x14ac:dyDescent="0.25">
      <c r="A92" t="s">
        <v>151</v>
      </c>
      <c r="B92" t="s">
        <v>19</v>
      </c>
      <c r="C92" t="s">
        <v>71</v>
      </c>
      <c r="D92">
        <v>488</v>
      </c>
      <c r="E92" s="39">
        <v>3.6999999999999998E-2</v>
      </c>
      <c r="F92" s="1">
        <v>50.542270339564098</v>
      </c>
      <c r="G92" s="1">
        <v>13.5938492819926</v>
      </c>
      <c r="H92" s="1">
        <v>22.645310633213899</v>
      </c>
      <c r="I92" s="1">
        <v>48.0568737661768</v>
      </c>
      <c r="J92" s="1">
        <v>47.953979788625098</v>
      </c>
      <c r="K92" s="1">
        <v>57.307400071190401</v>
      </c>
      <c r="L92" s="1">
        <v>14.9610333824251</v>
      </c>
      <c r="M92" s="1">
        <v>25.967115839243501</v>
      </c>
      <c r="N92" s="1">
        <v>56.852628285356701</v>
      </c>
      <c r="O92" s="1">
        <v>51.599709208117801</v>
      </c>
    </row>
    <row r="93" spans="1:15" x14ac:dyDescent="0.25">
      <c r="A93" t="s">
        <v>151</v>
      </c>
      <c r="B93" t="s">
        <v>19</v>
      </c>
      <c r="C93" t="s">
        <v>72</v>
      </c>
      <c r="D93">
        <v>755</v>
      </c>
      <c r="E93" s="39">
        <v>5.8000000000000003E-2</v>
      </c>
      <c r="F93" s="1">
        <v>48.496255098214696</v>
      </c>
      <c r="G93" s="1">
        <v>14.252403332621199</v>
      </c>
      <c r="H93" s="1">
        <v>26.3172043010753</v>
      </c>
      <c r="I93" s="1">
        <v>51.814141414141403</v>
      </c>
      <c r="J93" s="1">
        <v>55.302094818081599</v>
      </c>
      <c r="K93" s="1">
        <v>57.036024904580501</v>
      </c>
      <c r="L93" s="1">
        <v>16.926854981490401</v>
      </c>
      <c r="M93" s="1">
        <v>33.2986111111111</v>
      </c>
      <c r="N93" s="1">
        <v>63.6669642857143</v>
      </c>
      <c r="O93" s="1">
        <v>64.025183674611199</v>
      </c>
    </row>
    <row r="94" spans="1:15" x14ac:dyDescent="0.25">
      <c r="A94" t="s">
        <v>151</v>
      </c>
      <c r="B94" t="s">
        <v>21</v>
      </c>
      <c r="C94" t="s">
        <v>66</v>
      </c>
      <c r="D94">
        <v>679</v>
      </c>
      <c r="E94" s="39">
        <v>1.7999999999999999E-2</v>
      </c>
      <c r="F94" s="1">
        <v>59.1365385569731</v>
      </c>
      <c r="G94" s="1">
        <v>19.233985423858801</v>
      </c>
      <c r="H94" s="1">
        <v>41.5770151636073</v>
      </c>
      <c r="I94" s="1">
        <v>83.685574431327396</v>
      </c>
      <c r="J94" s="1">
        <v>55.414581324575103</v>
      </c>
      <c r="K94" s="1">
        <v>70.952208193813604</v>
      </c>
      <c r="L94" s="1">
        <v>22.228260869565201</v>
      </c>
      <c r="M94" s="1">
        <v>49.891041162227602</v>
      </c>
      <c r="N94" s="1">
        <v>102.982480901022</v>
      </c>
      <c r="O94" s="1">
        <v>65.611055280931893</v>
      </c>
    </row>
    <row r="95" spans="1:15" x14ac:dyDescent="0.25">
      <c r="A95" t="s">
        <v>151</v>
      </c>
      <c r="B95" t="s">
        <v>21</v>
      </c>
      <c r="C95" t="s">
        <v>67</v>
      </c>
      <c r="D95">
        <v>11393</v>
      </c>
      <c r="E95" s="39">
        <v>0.3</v>
      </c>
      <c r="F95" s="1">
        <v>24.195698760125499</v>
      </c>
      <c r="G95" s="1">
        <v>10.38</v>
      </c>
      <c r="H95" s="1">
        <v>15.8888888888889</v>
      </c>
      <c r="I95" s="1">
        <v>26.9420289855072</v>
      </c>
      <c r="J95" s="1">
        <v>30.641635457287499</v>
      </c>
      <c r="K95" s="1">
        <v>26.842430555763201</v>
      </c>
      <c r="L95" s="1">
        <v>10.7741935483871</v>
      </c>
      <c r="M95" s="1">
        <v>16.727272727272702</v>
      </c>
      <c r="N95" s="1">
        <v>29.393162393162399</v>
      </c>
      <c r="O95" s="1">
        <v>34.744911122672399</v>
      </c>
    </row>
    <row r="96" spans="1:15" x14ac:dyDescent="0.25">
      <c r="A96" t="s">
        <v>151</v>
      </c>
      <c r="B96" t="s">
        <v>21</v>
      </c>
      <c r="C96" t="s">
        <v>68</v>
      </c>
      <c r="D96">
        <v>8518</v>
      </c>
      <c r="E96" s="39">
        <v>0.224</v>
      </c>
      <c r="F96" s="1">
        <v>21.811807977057502</v>
      </c>
      <c r="G96" s="1">
        <v>9.8079658605974398</v>
      </c>
      <c r="H96" s="1">
        <v>14.681269841269801</v>
      </c>
      <c r="I96" s="1">
        <v>23.904463890119601</v>
      </c>
      <c r="J96" s="1">
        <v>29.484402715526201</v>
      </c>
      <c r="K96" s="1">
        <v>24.326618496392499</v>
      </c>
      <c r="L96" s="1">
        <v>10.3170519170794</v>
      </c>
      <c r="M96" s="1">
        <v>15.785334514842701</v>
      </c>
      <c r="N96" s="1">
        <v>26.231961025280899</v>
      </c>
      <c r="O96" s="1">
        <v>33.487381568269001</v>
      </c>
    </row>
    <row r="97" spans="1:15" x14ac:dyDescent="0.25">
      <c r="A97" t="s">
        <v>151</v>
      </c>
      <c r="B97" t="s">
        <v>21</v>
      </c>
      <c r="C97" t="s">
        <v>70</v>
      </c>
      <c r="D97">
        <v>10343</v>
      </c>
      <c r="E97" s="39">
        <v>0.27200000000000002</v>
      </c>
      <c r="F97" s="1">
        <v>22.959092942424</v>
      </c>
      <c r="G97" s="1">
        <v>11.267234848484801</v>
      </c>
      <c r="H97" s="1">
        <v>16.133333333333301</v>
      </c>
      <c r="I97" s="1">
        <v>24.900819672131099</v>
      </c>
      <c r="J97" s="1">
        <v>26.450053937033701</v>
      </c>
      <c r="K97" s="1">
        <v>25.382823490040401</v>
      </c>
      <c r="L97" s="1">
        <v>11.8340579710145</v>
      </c>
      <c r="M97" s="1">
        <v>17.118279569892501</v>
      </c>
      <c r="N97" s="1">
        <v>27.597923681257001</v>
      </c>
      <c r="O97" s="1">
        <v>29.146093415111501</v>
      </c>
    </row>
    <row r="98" spans="1:15" x14ac:dyDescent="0.25">
      <c r="A98" t="s">
        <v>151</v>
      </c>
      <c r="B98" t="s">
        <v>21</v>
      </c>
      <c r="C98" t="s">
        <v>71</v>
      </c>
      <c r="D98">
        <v>2150</v>
      </c>
      <c r="E98" s="39">
        <v>5.7000000000000002E-2</v>
      </c>
      <c r="F98" s="1">
        <v>22.050667835092302</v>
      </c>
      <c r="G98" s="1">
        <v>12.2924015009381</v>
      </c>
      <c r="H98" s="1">
        <v>17.4641404068608</v>
      </c>
      <c r="I98" s="1">
        <v>23.121774193548401</v>
      </c>
      <c r="J98" s="1">
        <v>24.8592330958489</v>
      </c>
      <c r="K98" s="1">
        <v>23.8081522528501</v>
      </c>
      <c r="L98" s="1">
        <v>12.994902482269501</v>
      </c>
      <c r="M98" s="1">
        <v>18.283291058972701</v>
      </c>
      <c r="N98" s="1">
        <v>24.2597287735849</v>
      </c>
      <c r="O98" s="1">
        <v>26.942056895144699</v>
      </c>
    </row>
    <row r="99" spans="1:15" x14ac:dyDescent="0.25">
      <c r="A99" t="s">
        <v>151</v>
      </c>
      <c r="B99" t="s">
        <v>21</v>
      </c>
      <c r="C99" t="s">
        <v>72</v>
      </c>
      <c r="D99">
        <v>4892</v>
      </c>
      <c r="E99" s="39">
        <v>0.129</v>
      </c>
      <c r="F99" s="1">
        <v>36.683098592640803</v>
      </c>
      <c r="G99" s="1">
        <v>15.315451593860701</v>
      </c>
      <c r="H99" s="1">
        <v>24.921025960863801</v>
      </c>
      <c r="I99" s="1">
        <v>50.442983870967701</v>
      </c>
      <c r="J99" s="1">
        <v>35.531391691280803</v>
      </c>
      <c r="K99" s="1">
        <v>42.251049259621503</v>
      </c>
      <c r="L99" s="1">
        <v>16.508769828595799</v>
      </c>
      <c r="M99" s="1">
        <v>27.201948051948101</v>
      </c>
      <c r="N99" s="1">
        <v>57.789097744360902</v>
      </c>
      <c r="O99" s="1">
        <v>40.970726386820097</v>
      </c>
    </row>
    <row r="100" spans="1:15" x14ac:dyDescent="0.25">
      <c r="A100" t="s">
        <v>151</v>
      </c>
      <c r="B100" t="s">
        <v>22</v>
      </c>
      <c r="C100" t="s">
        <v>66</v>
      </c>
      <c r="D100">
        <v>215</v>
      </c>
      <c r="E100" s="39">
        <v>0.09</v>
      </c>
      <c r="F100" s="1">
        <v>68.378258981732301</v>
      </c>
      <c r="G100" s="1">
        <v>17.0051892551893</v>
      </c>
      <c r="H100" s="1">
        <v>29.943536404160501</v>
      </c>
      <c r="I100" s="1">
        <v>73.3459367048346</v>
      </c>
      <c r="J100" s="1">
        <v>56.373457274754301</v>
      </c>
      <c r="K100" s="1">
        <v>88.151758155251201</v>
      </c>
      <c r="L100" s="1">
        <v>18.857553366174098</v>
      </c>
      <c r="M100" s="1">
        <v>37.424581005586603</v>
      </c>
      <c r="N100" s="1">
        <v>94.397596899224794</v>
      </c>
      <c r="O100" s="1">
        <v>71.095295225109794</v>
      </c>
    </row>
    <row r="101" spans="1:15" x14ac:dyDescent="0.25">
      <c r="A101" t="s">
        <v>151</v>
      </c>
      <c r="B101" t="s">
        <v>22</v>
      </c>
      <c r="C101" t="s">
        <v>67</v>
      </c>
      <c r="D101">
        <v>695</v>
      </c>
      <c r="E101" s="39">
        <v>0.29099999999999998</v>
      </c>
      <c r="F101" s="1">
        <v>88.826254299406898</v>
      </c>
      <c r="G101" s="1">
        <v>20.2328504968294</v>
      </c>
      <c r="H101" s="1">
        <v>40.72</v>
      </c>
      <c r="I101" s="1">
        <v>92.442444631342894</v>
      </c>
      <c r="J101" s="1">
        <v>60.880191824467502</v>
      </c>
      <c r="K101" s="1">
        <v>104.036180351997</v>
      </c>
      <c r="L101" s="1">
        <v>23.7571594427245</v>
      </c>
      <c r="M101" s="1">
        <v>47.748191870046597</v>
      </c>
      <c r="N101" s="1">
        <v>110.670756013746</v>
      </c>
      <c r="O101" s="1">
        <v>72.028856416965297</v>
      </c>
    </row>
    <row r="102" spans="1:15" x14ac:dyDescent="0.25">
      <c r="A102" t="s">
        <v>151</v>
      </c>
      <c r="B102" t="s">
        <v>22</v>
      </c>
      <c r="C102" t="s">
        <v>68</v>
      </c>
      <c r="D102">
        <v>665</v>
      </c>
      <c r="E102" s="39">
        <v>0.27800000000000002</v>
      </c>
      <c r="F102" s="1">
        <v>111.237800364561</v>
      </c>
      <c r="G102" s="1">
        <v>20.865038045654799</v>
      </c>
      <c r="H102" s="1">
        <v>51.083212909441201</v>
      </c>
      <c r="I102" s="1">
        <v>135.933098591549</v>
      </c>
      <c r="J102" s="1">
        <v>65.291368440921104</v>
      </c>
      <c r="K102" s="1">
        <v>144.75102766912801</v>
      </c>
      <c r="L102" s="1">
        <v>23.410958904109599</v>
      </c>
      <c r="M102" s="1">
        <v>60.085877862595403</v>
      </c>
      <c r="N102" s="1">
        <v>162.05000000000001</v>
      </c>
      <c r="O102" s="1">
        <v>76.911127826420696</v>
      </c>
    </row>
    <row r="103" spans="1:15" x14ac:dyDescent="0.25">
      <c r="A103" t="s">
        <v>151</v>
      </c>
      <c r="B103" t="s">
        <v>22</v>
      </c>
      <c r="C103" t="s">
        <v>70</v>
      </c>
      <c r="D103">
        <v>579</v>
      </c>
      <c r="E103" s="39">
        <v>0.24199999999999999</v>
      </c>
      <c r="F103" s="1">
        <v>138.687796253302</v>
      </c>
      <c r="G103" s="1">
        <v>22.173059057097198</v>
      </c>
      <c r="H103" s="1">
        <v>61.512826385707697</v>
      </c>
      <c r="I103" s="1">
        <v>195.79157939526101</v>
      </c>
      <c r="J103" s="1">
        <v>106.467970867308</v>
      </c>
      <c r="K103" s="1">
        <v>154.36504278096999</v>
      </c>
      <c r="L103" s="1">
        <v>26.8860446372823</v>
      </c>
      <c r="M103" s="1">
        <v>69.556532356532401</v>
      </c>
      <c r="N103" s="1">
        <v>213.176285113483</v>
      </c>
      <c r="O103" s="1">
        <v>116.82854085769</v>
      </c>
    </row>
    <row r="104" spans="1:15" x14ac:dyDescent="0.25">
      <c r="A104" t="s">
        <v>151</v>
      </c>
      <c r="B104" t="s">
        <v>22</v>
      </c>
      <c r="C104" t="s">
        <v>71</v>
      </c>
      <c r="D104">
        <v>120</v>
      </c>
      <c r="E104" s="39">
        <v>0.05</v>
      </c>
      <c r="F104" s="1">
        <v>94.510337971050603</v>
      </c>
      <c r="G104" s="1">
        <v>17.8694747884146</v>
      </c>
      <c r="H104" s="1">
        <v>35.610517888106401</v>
      </c>
      <c r="I104" s="1">
        <v>125.48913272243</v>
      </c>
      <c r="J104" s="1">
        <v>64.178445122824698</v>
      </c>
      <c r="K104" s="1">
        <v>113.825266467473</v>
      </c>
      <c r="L104" s="1">
        <v>20.311788617886201</v>
      </c>
      <c r="M104" s="1">
        <v>41.429494771559902</v>
      </c>
      <c r="N104" s="1">
        <v>141.44731289697501</v>
      </c>
      <c r="O104" s="1">
        <v>76.858599178584996</v>
      </c>
    </row>
    <row r="105" spans="1:15" x14ac:dyDescent="0.25">
      <c r="A105" t="s">
        <v>151</v>
      </c>
      <c r="B105" t="s">
        <v>22</v>
      </c>
      <c r="C105" t="s">
        <v>72</v>
      </c>
      <c r="D105">
        <v>114</v>
      </c>
      <c r="E105" s="39">
        <v>4.8000000000000001E-2</v>
      </c>
      <c r="F105" s="1">
        <v>95.664434365506295</v>
      </c>
      <c r="G105" s="1">
        <v>16.390971347607099</v>
      </c>
      <c r="H105" s="1">
        <v>35.152595941744998</v>
      </c>
      <c r="I105" s="1">
        <v>98.2212571266206</v>
      </c>
      <c r="J105" s="1">
        <v>82.793728431869198</v>
      </c>
      <c r="K105" s="1">
        <v>110.962255986001</v>
      </c>
      <c r="L105" s="1">
        <v>20.3554854621595</v>
      </c>
      <c r="M105" s="1">
        <v>46.573239625871203</v>
      </c>
      <c r="N105" s="1">
        <v>112.94140780734</v>
      </c>
      <c r="O105" s="1">
        <v>96.5087609157316</v>
      </c>
    </row>
    <row r="106" spans="1:15" x14ac:dyDescent="0.25">
      <c r="A106" t="s">
        <v>151</v>
      </c>
      <c r="B106" t="s">
        <v>23</v>
      </c>
      <c r="C106" t="s">
        <v>66</v>
      </c>
      <c r="D106">
        <v>11</v>
      </c>
      <c r="E106" s="39">
        <v>1.9E-2</v>
      </c>
      <c r="F106" s="1">
        <v>21.595599097067801</v>
      </c>
      <c r="J106" s="1">
        <v>14.550821573905401</v>
      </c>
      <c r="K106" s="1">
        <v>22.837597556469699</v>
      </c>
      <c r="O106" s="1">
        <v>14.8770856557637</v>
      </c>
    </row>
    <row r="107" spans="1:15" x14ac:dyDescent="0.25">
      <c r="A107" t="s">
        <v>151</v>
      </c>
      <c r="B107" t="s">
        <v>23</v>
      </c>
      <c r="C107" t="s">
        <v>67</v>
      </c>
      <c r="D107">
        <v>111</v>
      </c>
      <c r="E107" s="39">
        <v>0.191</v>
      </c>
      <c r="F107" s="1">
        <v>25.498530281550199</v>
      </c>
      <c r="G107" s="1">
        <v>13.7016642266146</v>
      </c>
      <c r="H107" s="1">
        <v>19.1244665467499</v>
      </c>
      <c r="I107" s="1">
        <v>27.577532603976302</v>
      </c>
      <c r="J107" s="1">
        <v>23.316821461918</v>
      </c>
      <c r="K107" s="1">
        <v>28.899346373665601</v>
      </c>
      <c r="L107" s="1">
        <v>13.9154673061533</v>
      </c>
      <c r="M107" s="1">
        <v>19.765480572597099</v>
      </c>
      <c r="N107" s="1">
        <v>29.946933152143899</v>
      </c>
      <c r="O107" s="1">
        <v>26.6585877358049</v>
      </c>
    </row>
    <row r="108" spans="1:15" x14ac:dyDescent="0.25">
      <c r="A108" t="s">
        <v>151</v>
      </c>
      <c r="B108" t="s">
        <v>23</v>
      </c>
      <c r="C108" t="s">
        <v>68</v>
      </c>
      <c r="D108">
        <v>172</v>
      </c>
      <c r="E108" s="39">
        <v>0.29599999999999999</v>
      </c>
      <c r="F108" s="1">
        <v>27.1930133510375</v>
      </c>
      <c r="G108" s="1">
        <v>14.4575387721555</v>
      </c>
      <c r="H108" s="1">
        <v>21.779601106599898</v>
      </c>
      <c r="I108" s="1">
        <v>32.385224625293901</v>
      </c>
      <c r="J108" s="1">
        <v>23.597505859857701</v>
      </c>
      <c r="K108" s="1">
        <v>29.399691701620199</v>
      </c>
      <c r="L108" s="1">
        <v>15.102284081961701</v>
      </c>
      <c r="M108" s="1">
        <v>23.729218257351199</v>
      </c>
      <c r="N108" s="1">
        <v>35.664271051160597</v>
      </c>
      <c r="O108" s="1">
        <v>25.656829373573402</v>
      </c>
    </row>
    <row r="109" spans="1:15" x14ac:dyDescent="0.25">
      <c r="A109" t="s">
        <v>151</v>
      </c>
      <c r="B109" t="s">
        <v>23</v>
      </c>
      <c r="C109" t="s">
        <v>70</v>
      </c>
      <c r="D109">
        <v>240</v>
      </c>
      <c r="E109" s="39">
        <v>0.41299999999999998</v>
      </c>
      <c r="F109" s="1">
        <v>28.378926273410801</v>
      </c>
      <c r="G109" s="1">
        <v>14.6378065425108</v>
      </c>
      <c r="H109" s="1">
        <v>23.730551360337799</v>
      </c>
      <c r="I109" s="1">
        <v>35.358780110785702</v>
      </c>
      <c r="J109" s="1">
        <v>30.0408943910796</v>
      </c>
      <c r="K109" s="1">
        <v>30.6087844989238</v>
      </c>
      <c r="L109" s="1">
        <v>17.037760780867899</v>
      </c>
      <c r="M109" s="1">
        <v>26.321215780998401</v>
      </c>
      <c r="N109" s="1">
        <v>38.254032244911699</v>
      </c>
      <c r="O109" s="1">
        <v>31.319446216509501</v>
      </c>
    </row>
    <row r="110" spans="1:15" x14ac:dyDescent="0.25">
      <c r="A110" t="s">
        <v>151</v>
      </c>
      <c r="B110" t="s">
        <v>23</v>
      </c>
      <c r="C110" t="s">
        <v>71</v>
      </c>
      <c r="D110">
        <v>22</v>
      </c>
      <c r="E110" s="39">
        <v>3.7999999999999999E-2</v>
      </c>
      <c r="F110" s="1">
        <v>31.3958508253784</v>
      </c>
      <c r="H110" s="1">
        <v>25.2146905362154</v>
      </c>
      <c r="J110" s="1">
        <v>33.115409535548899</v>
      </c>
      <c r="K110" s="1">
        <v>33.727515944220301</v>
      </c>
      <c r="M110" s="1">
        <v>26.570198283323201</v>
      </c>
      <c r="O110" s="1">
        <v>34.958851036932401</v>
      </c>
    </row>
    <row r="111" spans="1:15" x14ac:dyDescent="0.25">
      <c r="A111" t="s">
        <v>151</v>
      </c>
      <c r="B111" t="s">
        <v>23</v>
      </c>
      <c r="C111" t="s">
        <v>72</v>
      </c>
      <c r="D111">
        <v>25</v>
      </c>
      <c r="E111" s="39">
        <v>4.2999999999999997E-2</v>
      </c>
      <c r="F111" s="1">
        <v>33.690336920253202</v>
      </c>
      <c r="H111" s="1">
        <v>27.135623869801101</v>
      </c>
      <c r="J111" s="1">
        <v>33.383258224713103</v>
      </c>
      <c r="K111" s="1">
        <v>44.354880338508103</v>
      </c>
      <c r="M111" s="1">
        <v>31.957789716039901</v>
      </c>
      <c r="O111" s="1">
        <v>41.723927532401902</v>
      </c>
    </row>
    <row r="112" spans="1:15" x14ac:dyDescent="0.25">
      <c r="A112" t="s">
        <v>151</v>
      </c>
      <c r="B112" t="s">
        <v>24</v>
      </c>
      <c r="C112" t="s">
        <v>66</v>
      </c>
      <c r="D112">
        <v>1205</v>
      </c>
      <c r="E112" s="39">
        <v>0.48199999999999998</v>
      </c>
      <c r="F112" s="1">
        <v>65.548052305411204</v>
      </c>
      <c r="G112" s="1">
        <v>24.020863309352499</v>
      </c>
      <c r="H112" s="1">
        <v>46.757615894039702</v>
      </c>
      <c r="I112" s="1">
        <v>93.320224719101105</v>
      </c>
      <c r="J112" s="1">
        <v>64.431039654764106</v>
      </c>
      <c r="K112" s="1">
        <v>67.274482890288894</v>
      </c>
      <c r="L112" s="1">
        <v>25.9578587699317</v>
      </c>
      <c r="M112" s="1">
        <v>48.703019378098197</v>
      </c>
      <c r="N112" s="1">
        <v>93.777235772357699</v>
      </c>
      <c r="O112" s="1">
        <v>65.334006802838303</v>
      </c>
    </row>
    <row r="113" spans="1:15" x14ac:dyDescent="0.25">
      <c r="A113" t="s">
        <v>151</v>
      </c>
      <c r="B113" t="s">
        <v>24</v>
      </c>
      <c r="C113" t="s">
        <v>67</v>
      </c>
      <c r="D113">
        <v>460</v>
      </c>
      <c r="E113" s="39">
        <v>0.184</v>
      </c>
      <c r="F113" s="1">
        <v>63.001192596722497</v>
      </c>
      <c r="G113" s="1">
        <v>21.447624565469301</v>
      </c>
      <c r="H113" s="1">
        <v>49.725311942959003</v>
      </c>
      <c r="I113" s="1">
        <v>88.172675661244696</v>
      </c>
      <c r="J113" s="1">
        <v>71.233720036891796</v>
      </c>
      <c r="K113" s="1">
        <v>65.331447815932293</v>
      </c>
      <c r="L113" s="1">
        <v>23.708469665080798</v>
      </c>
      <c r="M113" s="1">
        <v>52.236676958606303</v>
      </c>
      <c r="N113" s="1">
        <v>90.756633846724299</v>
      </c>
      <c r="O113" s="1">
        <v>72.5369103613031</v>
      </c>
    </row>
    <row r="114" spans="1:15" x14ac:dyDescent="0.25">
      <c r="A114" t="s">
        <v>151</v>
      </c>
      <c r="B114" t="s">
        <v>24</v>
      </c>
      <c r="C114" t="s">
        <v>68</v>
      </c>
      <c r="D114">
        <v>301</v>
      </c>
      <c r="E114" s="39">
        <v>0.12</v>
      </c>
      <c r="F114" s="1">
        <v>75.296683095378896</v>
      </c>
      <c r="G114" s="1">
        <v>33.741728326120302</v>
      </c>
      <c r="H114" s="1">
        <v>68.0508474576271</v>
      </c>
      <c r="I114" s="1">
        <v>106.5244629689</v>
      </c>
      <c r="J114" s="1">
        <v>81.601612414982299</v>
      </c>
      <c r="K114" s="1">
        <v>78.216942331473803</v>
      </c>
      <c r="L114" s="1">
        <v>36.226044226044202</v>
      </c>
      <c r="M114" s="1">
        <v>71.638025594149894</v>
      </c>
      <c r="N114" s="1">
        <v>109.82833642876101</v>
      </c>
      <c r="O114" s="1">
        <v>83.036905935942698</v>
      </c>
    </row>
    <row r="115" spans="1:15" x14ac:dyDescent="0.25">
      <c r="A115" t="s">
        <v>151</v>
      </c>
      <c r="B115" t="s">
        <v>24</v>
      </c>
      <c r="C115" t="s">
        <v>70</v>
      </c>
      <c r="D115">
        <v>253</v>
      </c>
      <c r="E115" s="39">
        <v>0.10100000000000001</v>
      </c>
      <c r="F115" s="1">
        <v>70.325515500189297</v>
      </c>
      <c r="G115" s="1">
        <v>27.403100775193799</v>
      </c>
      <c r="H115" s="1">
        <v>57.652512516224697</v>
      </c>
      <c r="I115" s="1">
        <v>103.696035242291</v>
      </c>
      <c r="J115" s="1">
        <v>81.172960196585805</v>
      </c>
      <c r="K115" s="1">
        <v>73.836212272373402</v>
      </c>
      <c r="L115" s="1">
        <v>31.975478927203099</v>
      </c>
      <c r="M115" s="1">
        <v>63.130407523511003</v>
      </c>
      <c r="N115" s="1">
        <v>105.812967581047</v>
      </c>
      <c r="O115" s="1">
        <v>82.776570002501103</v>
      </c>
    </row>
    <row r="116" spans="1:15" x14ac:dyDescent="0.25">
      <c r="A116" t="s">
        <v>151</v>
      </c>
      <c r="B116" t="s">
        <v>24</v>
      </c>
      <c r="C116" t="s">
        <v>71</v>
      </c>
      <c r="D116">
        <v>96</v>
      </c>
      <c r="E116" s="39">
        <v>3.7999999999999999E-2</v>
      </c>
      <c r="F116" s="1">
        <v>67.6336458942951</v>
      </c>
      <c r="G116" s="1">
        <v>21.790685195377002</v>
      </c>
      <c r="H116" s="1">
        <v>52.447065427926702</v>
      </c>
      <c r="I116" s="1">
        <v>104.494650158808</v>
      </c>
      <c r="J116" s="1">
        <v>82.851548314149497</v>
      </c>
      <c r="K116" s="1">
        <v>71.427851013104203</v>
      </c>
      <c r="L116" s="1">
        <v>26.4886788704674</v>
      </c>
      <c r="M116" s="1">
        <v>54.246025755392402</v>
      </c>
      <c r="N116" s="1">
        <v>108.399811618486</v>
      </c>
      <c r="O116" s="1">
        <v>83.882324403841693</v>
      </c>
    </row>
    <row r="117" spans="1:15" x14ac:dyDescent="0.25">
      <c r="A117" t="s">
        <v>151</v>
      </c>
      <c r="B117" t="s">
        <v>24</v>
      </c>
      <c r="C117" t="s">
        <v>72</v>
      </c>
      <c r="D117">
        <v>184</v>
      </c>
      <c r="E117" s="39">
        <v>7.3999999999999996E-2</v>
      </c>
      <c r="F117" s="1">
        <v>72.815375375828197</v>
      </c>
      <c r="G117" s="1">
        <v>23.187187088274001</v>
      </c>
      <c r="H117" s="1">
        <v>61.763005371783997</v>
      </c>
      <c r="I117" s="1">
        <v>111.344193616152</v>
      </c>
      <c r="J117" s="1">
        <v>91.119837987565504</v>
      </c>
      <c r="K117" s="1">
        <v>78.290324010968206</v>
      </c>
      <c r="L117" s="1">
        <v>29.881888020402702</v>
      </c>
      <c r="M117" s="1">
        <v>70.5091961852861</v>
      </c>
      <c r="N117" s="1">
        <v>115.90748003527899</v>
      </c>
      <c r="O117" s="1">
        <v>94.635683318818906</v>
      </c>
    </row>
    <row r="118" spans="1:15" x14ac:dyDescent="0.25">
      <c r="A118" t="s">
        <v>151</v>
      </c>
      <c r="B118" t="s">
        <v>25</v>
      </c>
      <c r="C118" t="s">
        <v>73</v>
      </c>
      <c r="D118">
        <v>15</v>
      </c>
      <c r="E118" s="39">
        <v>0.15</v>
      </c>
      <c r="F118" s="1">
        <v>17.8831164262801</v>
      </c>
      <c r="J118" s="1">
        <v>14.906688117674101</v>
      </c>
      <c r="K118" s="1">
        <v>18.608212043394001</v>
      </c>
      <c r="O118" s="1">
        <v>15.294150151640901</v>
      </c>
    </row>
    <row r="119" spans="1:15" x14ac:dyDescent="0.25">
      <c r="A119" t="s">
        <v>151</v>
      </c>
      <c r="B119" t="s">
        <v>25</v>
      </c>
      <c r="C119" t="s">
        <v>68</v>
      </c>
      <c r="D119">
        <v>37</v>
      </c>
      <c r="E119" s="39">
        <v>0.37</v>
      </c>
      <c r="F119" s="1">
        <v>21.590569514594101</v>
      </c>
      <c r="H119" s="1">
        <v>17.0510204081633</v>
      </c>
      <c r="J119" s="1">
        <v>19.065649739331899</v>
      </c>
      <c r="K119" s="1">
        <v>26.744587388141099</v>
      </c>
      <c r="M119" s="1">
        <v>18.859756097561</v>
      </c>
      <c r="O119" s="1">
        <v>22.4576303403963</v>
      </c>
    </row>
    <row r="120" spans="1:15" x14ac:dyDescent="0.25">
      <c r="A120" t="s">
        <v>151</v>
      </c>
      <c r="B120" t="s">
        <v>25</v>
      </c>
      <c r="C120" t="s">
        <v>70</v>
      </c>
      <c r="D120">
        <v>28</v>
      </c>
      <c r="E120" s="39">
        <v>0.28000000000000003</v>
      </c>
      <c r="F120" s="1">
        <v>26.247713334206399</v>
      </c>
      <c r="H120" s="1">
        <v>16.400699300699301</v>
      </c>
      <c r="J120" s="1">
        <v>66.7946955868141</v>
      </c>
      <c r="K120" s="1">
        <v>28.5923148737951</v>
      </c>
      <c r="M120" s="1">
        <v>18.177462121212098</v>
      </c>
      <c r="O120" s="1">
        <v>67.413006946071903</v>
      </c>
    </row>
    <row r="121" spans="1:15" x14ac:dyDescent="0.25">
      <c r="A121" t="s">
        <v>151</v>
      </c>
      <c r="B121" t="s">
        <v>25</v>
      </c>
      <c r="C121" t="s">
        <v>74</v>
      </c>
      <c r="D121">
        <v>20</v>
      </c>
      <c r="E121" s="39">
        <v>0.2</v>
      </c>
      <c r="F121" s="1">
        <v>20.803632792821102</v>
      </c>
      <c r="H121" s="1">
        <v>17.310438879246199</v>
      </c>
      <c r="J121" s="1">
        <v>19.397145516599402</v>
      </c>
      <c r="K121" s="1">
        <v>31.619779974304599</v>
      </c>
      <c r="M121" s="1">
        <v>18.671616060504899</v>
      </c>
      <c r="O121" s="1">
        <v>30.7070100963121</v>
      </c>
    </row>
    <row r="122" spans="1:15" x14ac:dyDescent="0.25">
      <c r="A122" t="s">
        <v>151</v>
      </c>
      <c r="B122" t="s">
        <v>26</v>
      </c>
      <c r="C122" t="s">
        <v>66</v>
      </c>
      <c r="D122">
        <v>5009</v>
      </c>
      <c r="E122" s="39">
        <v>0.245</v>
      </c>
      <c r="F122" s="1">
        <v>36.9787708367638</v>
      </c>
      <c r="G122" s="1">
        <v>16.896969696969698</v>
      </c>
      <c r="H122" s="1">
        <v>27.241799437675699</v>
      </c>
      <c r="I122" s="1">
        <v>44.674999999999997</v>
      </c>
      <c r="J122" s="1">
        <v>39.783119166559501</v>
      </c>
      <c r="K122" s="1">
        <v>38.8618175282134</v>
      </c>
      <c r="L122" s="1">
        <v>17.822222222222202</v>
      </c>
      <c r="M122" s="1">
        <v>28.814070351758801</v>
      </c>
      <c r="N122" s="1">
        <v>47.438661710037202</v>
      </c>
      <c r="O122" s="1">
        <v>41.200894407783103</v>
      </c>
    </row>
    <row r="123" spans="1:15" x14ac:dyDescent="0.25">
      <c r="A123" t="s">
        <v>151</v>
      </c>
      <c r="B123" t="s">
        <v>26</v>
      </c>
      <c r="C123" t="s">
        <v>67</v>
      </c>
      <c r="D123">
        <v>3284</v>
      </c>
      <c r="E123" s="39">
        <v>0.16</v>
      </c>
      <c r="F123" s="1">
        <v>40.905202152326098</v>
      </c>
      <c r="G123" s="1">
        <v>16.931239913932199</v>
      </c>
      <c r="H123" s="1">
        <v>29.934635994087198</v>
      </c>
      <c r="I123" s="1">
        <v>51.053056426332297</v>
      </c>
      <c r="J123" s="1">
        <v>47.762555597106399</v>
      </c>
      <c r="K123" s="1">
        <v>46.6048186209105</v>
      </c>
      <c r="L123" s="1">
        <v>18.671928033575</v>
      </c>
      <c r="M123" s="1">
        <v>32.988424648410003</v>
      </c>
      <c r="N123" s="1">
        <v>56.066093384410102</v>
      </c>
      <c r="O123" s="1">
        <v>50.290546508405399</v>
      </c>
    </row>
    <row r="124" spans="1:15" x14ac:dyDescent="0.25">
      <c r="A124" t="s">
        <v>151</v>
      </c>
      <c r="B124" t="s">
        <v>26</v>
      </c>
      <c r="C124" t="s">
        <v>68</v>
      </c>
      <c r="D124">
        <v>4316</v>
      </c>
      <c r="E124" s="39">
        <v>0.21099999999999999</v>
      </c>
      <c r="F124" s="1">
        <v>45.610783945485899</v>
      </c>
      <c r="G124" s="1">
        <v>20.936889267946899</v>
      </c>
      <c r="H124" s="1">
        <v>35.327178030303003</v>
      </c>
      <c r="I124" s="1">
        <v>59.796403024911001</v>
      </c>
      <c r="J124" s="1">
        <v>50.426314568243598</v>
      </c>
      <c r="K124" s="1">
        <v>52.1802169689268</v>
      </c>
      <c r="L124" s="1">
        <v>23.6535718733506</v>
      </c>
      <c r="M124" s="1">
        <v>39.079805201275398</v>
      </c>
      <c r="N124" s="1">
        <v>64.327197303603796</v>
      </c>
      <c r="O124" s="1">
        <v>54.367712316276098</v>
      </c>
    </row>
    <row r="125" spans="1:15" x14ac:dyDescent="0.25">
      <c r="A125" t="s">
        <v>151</v>
      </c>
      <c r="B125" t="s">
        <v>26</v>
      </c>
      <c r="C125" t="s">
        <v>70</v>
      </c>
      <c r="D125">
        <v>6062</v>
      </c>
      <c r="E125" s="39">
        <v>0.29599999999999999</v>
      </c>
      <c r="F125" s="1">
        <v>49.532573729547003</v>
      </c>
      <c r="G125" s="1">
        <v>22.361598173017398</v>
      </c>
      <c r="H125" s="1">
        <v>40.265319727891203</v>
      </c>
      <c r="I125" s="1">
        <v>65.7630241158964</v>
      </c>
      <c r="J125" s="1">
        <v>57.301335899953699</v>
      </c>
      <c r="K125" s="1">
        <v>54.067349784402502</v>
      </c>
      <c r="L125" s="1">
        <v>25.123494174237901</v>
      </c>
      <c r="M125" s="1">
        <v>43.775618073316302</v>
      </c>
      <c r="N125" s="1">
        <v>69.775790877055101</v>
      </c>
      <c r="O125" s="1">
        <v>60.068853179584103</v>
      </c>
    </row>
    <row r="126" spans="1:15" x14ac:dyDescent="0.25">
      <c r="A126" t="s">
        <v>151</v>
      </c>
      <c r="B126" t="s">
        <v>26</v>
      </c>
      <c r="C126" t="s">
        <v>71</v>
      </c>
      <c r="D126">
        <v>1081</v>
      </c>
      <c r="E126" s="39">
        <v>5.2999999999999999E-2</v>
      </c>
      <c r="F126" s="1">
        <v>59.240887770822198</v>
      </c>
      <c r="G126" s="1">
        <v>25.152542372881399</v>
      </c>
      <c r="H126" s="1">
        <v>47.574931880108998</v>
      </c>
      <c r="I126" s="1">
        <v>82.369014084507</v>
      </c>
      <c r="J126" s="1">
        <v>69.718171102212807</v>
      </c>
      <c r="K126" s="1">
        <v>78.226649251593102</v>
      </c>
      <c r="L126" s="1">
        <v>27.835574406641999</v>
      </c>
      <c r="M126" s="1">
        <v>53.0416666666667</v>
      </c>
      <c r="N126" s="1">
        <v>88.169866771159903</v>
      </c>
      <c r="O126" s="1">
        <v>74.649384189511395</v>
      </c>
    </row>
    <row r="127" spans="1:15" x14ac:dyDescent="0.25">
      <c r="A127" t="s">
        <v>151</v>
      </c>
      <c r="B127" t="s">
        <v>26</v>
      </c>
      <c r="C127" t="s">
        <v>72</v>
      </c>
      <c r="D127">
        <v>719</v>
      </c>
      <c r="E127" s="39">
        <v>3.5000000000000003E-2</v>
      </c>
      <c r="F127" s="1">
        <v>63.418634548077797</v>
      </c>
      <c r="G127" s="1">
        <v>29.503909229595699</v>
      </c>
      <c r="H127" s="1">
        <v>51.454079497907898</v>
      </c>
      <c r="I127" s="1">
        <v>86.164969947367496</v>
      </c>
      <c r="J127" s="1">
        <v>62.916200070433703</v>
      </c>
      <c r="K127" s="1">
        <v>98.565591923214598</v>
      </c>
      <c r="L127" s="1">
        <v>36.908866519580798</v>
      </c>
      <c r="M127" s="1">
        <v>64.337543671056196</v>
      </c>
      <c r="N127" s="1">
        <v>101.48635618932001</v>
      </c>
      <c r="O127" s="1">
        <v>73.970923124848497</v>
      </c>
    </row>
    <row r="128" spans="1:15" x14ac:dyDescent="0.25">
      <c r="A128" t="s">
        <v>151</v>
      </c>
      <c r="B128" t="s">
        <v>27</v>
      </c>
      <c r="C128" t="s">
        <v>66</v>
      </c>
      <c r="D128">
        <v>264</v>
      </c>
      <c r="E128" s="39">
        <v>0.17299999999999999</v>
      </c>
      <c r="F128" s="1">
        <v>32.038176594116301</v>
      </c>
      <c r="G128" s="1">
        <v>19.737166981184401</v>
      </c>
      <c r="H128" s="1">
        <v>26.907120358361201</v>
      </c>
      <c r="I128" s="1">
        <v>39.081409696806901</v>
      </c>
      <c r="J128" s="1">
        <v>28.854990551253699</v>
      </c>
      <c r="K128" s="1">
        <v>33.4523664758824</v>
      </c>
      <c r="L128" s="1">
        <v>20.414186272056099</v>
      </c>
      <c r="M128" s="1">
        <v>28.064362360514899</v>
      </c>
      <c r="N128" s="1">
        <v>42.631696845491298</v>
      </c>
      <c r="O128" s="1">
        <v>30.431207468097998</v>
      </c>
    </row>
    <row r="129" spans="1:15" x14ac:dyDescent="0.25">
      <c r="A129" t="s">
        <v>151</v>
      </c>
      <c r="B129" t="s">
        <v>27</v>
      </c>
      <c r="C129" t="s">
        <v>67</v>
      </c>
      <c r="D129">
        <v>466</v>
      </c>
      <c r="E129" s="39">
        <v>0.30499999999999999</v>
      </c>
      <c r="F129" s="1">
        <v>26.5357661840948</v>
      </c>
      <c r="G129" s="1">
        <v>16.641564320424202</v>
      </c>
      <c r="H129" s="1">
        <v>23.903072552227801</v>
      </c>
      <c r="I129" s="1">
        <v>32.146948698315498</v>
      </c>
      <c r="J129" s="1">
        <v>25.498230509003498</v>
      </c>
      <c r="K129" s="1">
        <v>28.596269690462702</v>
      </c>
      <c r="L129" s="1">
        <v>17.536841115974301</v>
      </c>
      <c r="M129" s="1">
        <v>25.743296305864099</v>
      </c>
      <c r="N129" s="1">
        <v>33.463635642517197</v>
      </c>
      <c r="O129" s="1">
        <v>27.4261592996051</v>
      </c>
    </row>
    <row r="130" spans="1:15" x14ac:dyDescent="0.25">
      <c r="A130" t="s">
        <v>151</v>
      </c>
      <c r="B130" t="s">
        <v>27</v>
      </c>
      <c r="C130" t="s">
        <v>68</v>
      </c>
      <c r="D130">
        <v>328</v>
      </c>
      <c r="E130" s="39">
        <v>0.215</v>
      </c>
      <c r="F130" s="1">
        <v>32.435158061535503</v>
      </c>
      <c r="G130" s="1">
        <v>20.2051326968556</v>
      </c>
      <c r="H130" s="1">
        <v>28.4084942411924</v>
      </c>
      <c r="I130" s="1">
        <v>38.929553284642303</v>
      </c>
      <c r="J130" s="1">
        <v>31.533332405629299</v>
      </c>
      <c r="K130" s="1">
        <v>34.2577641530618</v>
      </c>
      <c r="L130" s="1">
        <v>21.110938823474999</v>
      </c>
      <c r="M130" s="1">
        <v>30.427954239157099</v>
      </c>
      <c r="N130" s="1">
        <v>41.746466869669</v>
      </c>
      <c r="O130" s="1">
        <v>33.626192320273397</v>
      </c>
    </row>
    <row r="131" spans="1:15" x14ac:dyDescent="0.25">
      <c r="A131" t="s">
        <v>151</v>
      </c>
      <c r="B131" t="s">
        <v>27</v>
      </c>
      <c r="C131" t="s">
        <v>70</v>
      </c>
      <c r="D131">
        <v>347</v>
      </c>
      <c r="E131" s="39">
        <v>0.22700000000000001</v>
      </c>
      <c r="F131" s="1">
        <v>34.070472839847604</v>
      </c>
      <c r="G131" s="1">
        <v>21.190756043568999</v>
      </c>
      <c r="H131" s="1">
        <v>29.8778195488722</v>
      </c>
      <c r="I131" s="1">
        <v>40.984830850403497</v>
      </c>
      <c r="J131" s="1">
        <v>33.228072700262302</v>
      </c>
      <c r="K131" s="1">
        <v>36.356233843484503</v>
      </c>
      <c r="L131" s="1">
        <v>23.0462679458393</v>
      </c>
      <c r="M131" s="1">
        <v>31.634382566586002</v>
      </c>
      <c r="N131" s="1">
        <v>43.317914614121499</v>
      </c>
      <c r="O131" s="1">
        <v>35.460350336411203</v>
      </c>
    </row>
    <row r="132" spans="1:15" x14ac:dyDescent="0.25">
      <c r="A132" t="s">
        <v>151</v>
      </c>
      <c r="B132" t="s">
        <v>27</v>
      </c>
      <c r="C132" t="s">
        <v>71</v>
      </c>
      <c r="D132">
        <v>89</v>
      </c>
      <c r="E132" s="39">
        <v>5.8000000000000003E-2</v>
      </c>
      <c r="F132" s="1">
        <v>42.761803959347198</v>
      </c>
      <c r="G132" s="1">
        <v>25.824644549763001</v>
      </c>
      <c r="H132" s="1">
        <v>35.952901597981501</v>
      </c>
      <c r="I132" s="1">
        <v>54.812234419263497</v>
      </c>
      <c r="J132" s="1">
        <v>42.542818310700802</v>
      </c>
      <c r="K132" s="1">
        <v>46.450474660364101</v>
      </c>
      <c r="L132" s="1">
        <v>28.8412162162162</v>
      </c>
      <c r="M132" s="1">
        <v>38.293447293447301</v>
      </c>
      <c r="N132" s="1">
        <v>64.3704013377926</v>
      </c>
      <c r="O132" s="1">
        <v>45.399370385453999</v>
      </c>
    </row>
    <row r="133" spans="1:15" x14ac:dyDescent="0.25">
      <c r="A133" t="s">
        <v>151</v>
      </c>
      <c r="B133" t="s">
        <v>27</v>
      </c>
      <c r="C133" t="s">
        <v>72</v>
      </c>
      <c r="D133">
        <v>34</v>
      </c>
      <c r="E133" s="39">
        <v>2.1999999999999999E-2</v>
      </c>
      <c r="F133" s="1">
        <v>44.537348657732402</v>
      </c>
      <c r="H133" s="1">
        <v>35.512999999999998</v>
      </c>
      <c r="J133" s="1">
        <v>38.811282292524197</v>
      </c>
      <c r="K133" s="1">
        <v>56.211707665738899</v>
      </c>
      <c r="M133" s="1">
        <v>41.843108316221802</v>
      </c>
      <c r="O133" s="1">
        <v>46.866461145113803</v>
      </c>
    </row>
    <row r="134" spans="1:15" x14ac:dyDescent="0.25">
      <c r="A134" t="s">
        <v>151</v>
      </c>
      <c r="B134" t="s">
        <v>28</v>
      </c>
      <c r="C134" t="s">
        <v>73</v>
      </c>
      <c r="D134">
        <v>13</v>
      </c>
      <c r="E134" s="39">
        <v>0.14000000000000001</v>
      </c>
      <c r="F134" s="1">
        <v>315.22789920720601</v>
      </c>
      <c r="J134" s="1">
        <v>354.67305255818297</v>
      </c>
      <c r="K134" s="1">
        <v>343.08701744844302</v>
      </c>
      <c r="O134" s="1">
        <v>389.78382354191598</v>
      </c>
    </row>
    <row r="135" spans="1:15" x14ac:dyDescent="0.25">
      <c r="A135" t="s">
        <v>151</v>
      </c>
      <c r="B135" t="s">
        <v>28</v>
      </c>
      <c r="C135" t="s">
        <v>68</v>
      </c>
      <c r="D135">
        <v>39</v>
      </c>
      <c r="E135" s="39">
        <v>0.41899999999999998</v>
      </c>
      <c r="F135" s="1">
        <v>276.50059799317398</v>
      </c>
      <c r="H135" s="1">
        <v>200.430326132994</v>
      </c>
      <c r="J135" s="1">
        <v>279.53924544035402</v>
      </c>
      <c r="K135" s="1">
        <v>287.50963959008999</v>
      </c>
      <c r="M135" s="1">
        <v>201.78832772166101</v>
      </c>
      <c r="O135" s="1">
        <v>288.939671825885</v>
      </c>
    </row>
    <row r="136" spans="1:15" x14ac:dyDescent="0.25">
      <c r="A136" t="s">
        <v>151</v>
      </c>
      <c r="B136" t="s">
        <v>28</v>
      </c>
      <c r="C136" t="s">
        <v>70</v>
      </c>
      <c r="D136">
        <v>29</v>
      </c>
      <c r="E136" s="39">
        <v>0.312</v>
      </c>
      <c r="F136" s="1">
        <v>266.35535556013099</v>
      </c>
      <c r="H136" s="1">
        <v>151.561157077801</v>
      </c>
      <c r="J136" s="1">
        <v>201.72606616403601</v>
      </c>
      <c r="K136" s="1">
        <v>278.46854687595902</v>
      </c>
      <c r="M136" s="1">
        <v>158.57930121757499</v>
      </c>
      <c r="O136" s="1">
        <v>211.961269205999</v>
      </c>
    </row>
    <row r="137" spans="1:15" x14ac:dyDescent="0.25">
      <c r="A137" t="s">
        <v>151</v>
      </c>
      <c r="B137" t="s">
        <v>28</v>
      </c>
      <c r="C137" t="s">
        <v>74</v>
      </c>
      <c r="D137">
        <v>12</v>
      </c>
      <c r="E137" s="39">
        <v>0.129</v>
      </c>
      <c r="F137" s="1">
        <v>142.584333831333</v>
      </c>
      <c r="J137" s="1">
        <v>107.32336878136999</v>
      </c>
      <c r="K137" s="1">
        <v>157.735832533028</v>
      </c>
      <c r="O137" s="1">
        <v>129.459209418499</v>
      </c>
    </row>
    <row r="138" spans="1:15" x14ac:dyDescent="0.25">
      <c r="A138" t="s">
        <v>151</v>
      </c>
      <c r="B138" t="s">
        <v>30</v>
      </c>
      <c r="C138" t="s">
        <v>66</v>
      </c>
      <c r="D138">
        <v>11266</v>
      </c>
      <c r="E138" s="39">
        <v>0.64</v>
      </c>
      <c r="F138" s="1">
        <v>33.565848726884902</v>
      </c>
      <c r="G138" s="1">
        <v>15.996932137833999</v>
      </c>
      <c r="H138" s="1">
        <v>23.619688644688601</v>
      </c>
      <c r="I138" s="1">
        <v>36.903848733234</v>
      </c>
      <c r="J138" s="1">
        <v>33.729585647076902</v>
      </c>
      <c r="K138" s="1">
        <v>35.506872207245799</v>
      </c>
      <c r="L138" s="1">
        <v>16.665002298982699</v>
      </c>
      <c r="M138" s="1">
        <v>24.561018832661201</v>
      </c>
      <c r="N138" s="1">
        <v>38.453112770420503</v>
      </c>
      <c r="O138" s="1">
        <v>35.653472606928602</v>
      </c>
    </row>
    <row r="139" spans="1:15" x14ac:dyDescent="0.25">
      <c r="A139" t="s">
        <v>151</v>
      </c>
      <c r="B139" t="s">
        <v>30</v>
      </c>
      <c r="C139" t="s">
        <v>67</v>
      </c>
      <c r="D139">
        <v>3305</v>
      </c>
      <c r="E139" s="39">
        <v>0.188</v>
      </c>
      <c r="F139" s="1">
        <v>36.149697783378002</v>
      </c>
      <c r="G139" s="1">
        <v>16.581935483871</v>
      </c>
      <c r="H139" s="1">
        <v>25.1666666666667</v>
      </c>
      <c r="I139" s="1">
        <v>40.601492537313398</v>
      </c>
      <c r="J139" s="1">
        <v>36.377162805949801</v>
      </c>
      <c r="K139" s="1">
        <v>39.522253892598897</v>
      </c>
      <c r="L139" s="1">
        <v>17.948497854077299</v>
      </c>
      <c r="M139" s="1">
        <v>26.7660550458716</v>
      </c>
      <c r="N139" s="1">
        <v>44.613567665140998</v>
      </c>
      <c r="O139" s="1">
        <v>38.714471111019201</v>
      </c>
    </row>
    <row r="140" spans="1:15" x14ac:dyDescent="0.25">
      <c r="A140" t="s">
        <v>151</v>
      </c>
      <c r="B140" t="s">
        <v>30</v>
      </c>
      <c r="C140" t="s">
        <v>68</v>
      </c>
      <c r="D140">
        <v>1432</v>
      </c>
      <c r="E140" s="39">
        <v>8.1000000000000003E-2</v>
      </c>
      <c r="F140" s="1">
        <v>37.5233361416227</v>
      </c>
      <c r="G140" s="1">
        <v>17.625280898876401</v>
      </c>
      <c r="H140" s="1">
        <v>25.820424094905999</v>
      </c>
      <c r="I140" s="1">
        <v>42.0595919064288</v>
      </c>
      <c r="J140" s="1">
        <v>40.094618099048702</v>
      </c>
      <c r="K140" s="1">
        <v>41.161142612360202</v>
      </c>
      <c r="L140" s="1">
        <v>18.402734118276101</v>
      </c>
      <c r="M140" s="1">
        <v>27.859974128733199</v>
      </c>
      <c r="N140" s="1">
        <v>46.207527641584903</v>
      </c>
      <c r="O140" s="1">
        <v>42.876710454056898</v>
      </c>
    </row>
    <row r="141" spans="1:15" x14ac:dyDescent="0.25">
      <c r="A141" t="s">
        <v>151</v>
      </c>
      <c r="B141" t="s">
        <v>30</v>
      </c>
      <c r="C141" t="s">
        <v>70</v>
      </c>
      <c r="D141">
        <v>1149</v>
      </c>
      <c r="E141" s="39">
        <v>6.5000000000000002E-2</v>
      </c>
      <c r="F141" s="1">
        <v>36.728708814909403</v>
      </c>
      <c r="G141" s="1">
        <v>18.337373737373699</v>
      </c>
      <c r="H141" s="1">
        <v>26.874114870181</v>
      </c>
      <c r="I141" s="1">
        <v>41.328156650911502</v>
      </c>
      <c r="J141" s="1">
        <v>41.0561071624603</v>
      </c>
      <c r="K141" s="1">
        <v>40.905047511794102</v>
      </c>
      <c r="L141" s="1">
        <v>19.926008968609899</v>
      </c>
      <c r="M141" s="1">
        <v>28.600609756097601</v>
      </c>
      <c r="N141" s="1">
        <v>44.352998065763998</v>
      </c>
      <c r="O141" s="1">
        <v>43.662134236784198</v>
      </c>
    </row>
    <row r="142" spans="1:15" x14ac:dyDescent="0.25">
      <c r="A142" t="s">
        <v>151</v>
      </c>
      <c r="B142" t="s">
        <v>30</v>
      </c>
      <c r="C142" t="s">
        <v>71</v>
      </c>
      <c r="D142">
        <v>232</v>
      </c>
      <c r="E142" s="39">
        <v>1.2999999999999999E-2</v>
      </c>
      <c r="F142" s="1">
        <v>39.598839990939403</v>
      </c>
      <c r="G142" s="1">
        <v>19.397301712572698</v>
      </c>
      <c r="H142" s="1">
        <v>29.980846627991301</v>
      </c>
      <c r="I142" s="1">
        <v>47.284137730831198</v>
      </c>
      <c r="J142" s="1">
        <v>45.947698020694403</v>
      </c>
      <c r="K142" s="1">
        <v>42.181876125374899</v>
      </c>
      <c r="L142" s="1">
        <v>21.7559463501713</v>
      </c>
      <c r="M142" s="1">
        <v>31.699407310297801</v>
      </c>
      <c r="N142" s="1">
        <v>49.933748991009502</v>
      </c>
      <c r="O142" s="1">
        <v>47.601584380675803</v>
      </c>
    </row>
    <row r="143" spans="1:15" x14ac:dyDescent="0.25">
      <c r="A143" t="s">
        <v>151</v>
      </c>
      <c r="B143" t="s">
        <v>30</v>
      </c>
      <c r="C143" t="s">
        <v>72</v>
      </c>
      <c r="D143">
        <v>206</v>
      </c>
      <c r="E143" s="39">
        <v>1.2E-2</v>
      </c>
      <c r="F143" s="1">
        <v>39.490408104348298</v>
      </c>
      <c r="G143" s="1">
        <v>20.744332597903998</v>
      </c>
      <c r="H143" s="1">
        <v>31.549212471874</v>
      </c>
      <c r="I143" s="1">
        <v>45.422760077806501</v>
      </c>
      <c r="J143" s="1">
        <v>44.205614077088804</v>
      </c>
      <c r="K143" s="1">
        <v>44.140136566625301</v>
      </c>
      <c r="L143" s="1">
        <v>23.001813590449999</v>
      </c>
      <c r="M143" s="1">
        <v>35.934869553303898</v>
      </c>
      <c r="N143" s="1">
        <v>50.407516186299098</v>
      </c>
      <c r="O143" s="1">
        <v>47.4944949078401</v>
      </c>
    </row>
    <row r="144" spans="1:15" x14ac:dyDescent="0.25">
      <c r="A144" t="s">
        <v>151</v>
      </c>
      <c r="B144" t="s">
        <v>31</v>
      </c>
      <c r="C144" t="s">
        <v>66</v>
      </c>
      <c r="D144">
        <v>4914</v>
      </c>
      <c r="E144" s="39">
        <v>0.78900000000000003</v>
      </c>
      <c r="F144" s="1">
        <v>88.784457166897496</v>
      </c>
      <c r="G144" s="1">
        <v>32.612131382768197</v>
      </c>
      <c r="H144" s="1">
        <v>73.703667232597596</v>
      </c>
      <c r="I144" s="1">
        <v>126.4954459799</v>
      </c>
      <c r="J144" s="1">
        <v>81.553916792591195</v>
      </c>
      <c r="K144" s="1">
        <v>89.287424090449306</v>
      </c>
      <c r="L144" s="1">
        <v>32.985104422604401</v>
      </c>
      <c r="M144" s="1">
        <v>74.174916439712803</v>
      </c>
      <c r="N144" s="1">
        <v>126.698014489752</v>
      </c>
      <c r="O144" s="1">
        <v>82.0702647817551</v>
      </c>
    </row>
    <row r="145" spans="1:15" x14ac:dyDescent="0.25">
      <c r="A145" t="s">
        <v>151</v>
      </c>
      <c r="B145" t="s">
        <v>31</v>
      </c>
      <c r="C145" t="s">
        <v>67</v>
      </c>
      <c r="D145">
        <v>712</v>
      </c>
      <c r="E145" s="39">
        <v>0.114</v>
      </c>
      <c r="F145" s="1">
        <v>77.344917806524904</v>
      </c>
      <c r="G145" s="1">
        <v>24.330778275724398</v>
      </c>
      <c r="H145" s="1">
        <v>61.946937807954797</v>
      </c>
      <c r="I145" s="1">
        <v>112.98156205222401</v>
      </c>
      <c r="J145" s="1">
        <v>70.759337980271198</v>
      </c>
      <c r="K145" s="1">
        <v>78.673677560281902</v>
      </c>
      <c r="L145" s="1">
        <v>26.690714121448799</v>
      </c>
      <c r="M145" s="1">
        <v>63.030194805194803</v>
      </c>
      <c r="N145" s="1">
        <v>113.391395030773</v>
      </c>
      <c r="O145" s="1">
        <v>71.971457552453103</v>
      </c>
    </row>
    <row r="146" spans="1:15" x14ac:dyDescent="0.25">
      <c r="A146" t="s">
        <v>151</v>
      </c>
      <c r="B146" t="s">
        <v>31</v>
      </c>
      <c r="C146" t="s">
        <v>68</v>
      </c>
      <c r="D146">
        <v>255</v>
      </c>
      <c r="E146" s="39">
        <v>4.1000000000000002E-2</v>
      </c>
      <c r="F146" s="1">
        <v>75.697373365625893</v>
      </c>
      <c r="G146" s="1">
        <v>24.689321465946399</v>
      </c>
      <c r="H146" s="1">
        <v>58.328903654485103</v>
      </c>
      <c r="I146" s="1">
        <v>107.841133276658</v>
      </c>
      <c r="J146" s="1">
        <v>68.242816388144504</v>
      </c>
      <c r="K146" s="1">
        <v>77.096844031912298</v>
      </c>
      <c r="L146" s="1">
        <v>25.949398204977001</v>
      </c>
      <c r="M146" s="1">
        <v>59.089171974522301</v>
      </c>
      <c r="N146" s="1">
        <v>109.954181430177</v>
      </c>
      <c r="O146" s="1">
        <v>69.847265037648896</v>
      </c>
    </row>
    <row r="147" spans="1:15" x14ac:dyDescent="0.25">
      <c r="A147" t="s">
        <v>151</v>
      </c>
      <c r="B147" t="s">
        <v>31</v>
      </c>
      <c r="C147" t="s">
        <v>70</v>
      </c>
      <c r="D147">
        <v>229</v>
      </c>
      <c r="E147" s="39">
        <v>3.6999999999999998E-2</v>
      </c>
      <c r="F147" s="1">
        <v>73.150058645519806</v>
      </c>
      <c r="G147" s="1">
        <v>23.671428571428599</v>
      </c>
      <c r="H147" s="1">
        <v>52.914127423822698</v>
      </c>
      <c r="I147" s="1">
        <v>104.909722222222</v>
      </c>
      <c r="J147" s="1">
        <v>63.074727905150198</v>
      </c>
      <c r="K147" s="1">
        <v>74.9327189278102</v>
      </c>
      <c r="L147" s="1">
        <v>24.950240770465498</v>
      </c>
      <c r="M147" s="1">
        <v>53.267605633802802</v>
      </c>
      <c r="N147" s="1">
        <v>106.593406593407</v>
      </c>
      <c r="O147" s="1">
        <v>64.862063332838005</v>
      </c>
    </row>
    <row r="148" spans="1:15" x14ac:dyDescent="0.25">
      <c r="A148" t="s">
        <v>151</v>
      </c>
      <c r="B148" t="s">
        <v>31</v>
      </c>
      <c r="C148" t="s">
        <v>71</v>
      </c>
      <c r="D148">
        <v>49</v>
      </c>
      <c r="E148" s="39">
        <v>8.0000000000000002E-3</v>
      </c>
      <c r="F148" s="1">
        <v>63.937195493495899</v>
      </c>
      <c r="G148" s="1">
        <v>21.300080450522898</v>
      </c>
      <c r="H148" s="1">
        <v>42.088926174496599</v>
      </c>
      <c r="I148" s="1">
        <v>84.029182879377402</v>
      </c>
      <c r="J148" s="1">
        <v>64.985760497272594</v>
      </c>
      <c r="K148" s="1">
        <v>64.432370537635805</v>
      </c>
      <c r="L148" s="1">
        <v>21.300080450522898</v>
      </c>
      <c r="M148" s="1">
        <v>42.088926174496599</v>
      </c>
      <c r="N148" s="1">
        <v>84.029182879377402</v>
      </c>
      <c r="O148" s="1">
        <v>65.693014741457702</v>
      </c>
    </row>
    <row r="149" spans="1:15" x14ac:dyDescent="0.25">
      <c r="A149" t="s">
        <v>151</v>
      </c>
      <c r="B149" t="s">
        <v>31</v>
      </c>
      <c r="C149" t="s">
        <v>72</v>
      </c>
      <c r="D149">
        <v>68</v>
      </c>
      <c r="E149" s="39">
        <v>1.0999999999999999E-2</v>
      </c>
      <c r="F149" s="1">
        <v>76.436032358850198</v>
      </c>
      <c r="G149" s="1">
        <v>29.839351326525101</v>
      </c>
      <c r="H149" s="1">
        <v>51.023042296207201</v>
      </c>
      <c r="I149" s="1">
        <v>123.195682556471</v>
      </c>
      <c r="J149" s="1">
        <v>73.2971501028956</v>
      </c>
      <c r="K149" s="1">
        <v>83.413923450688301</v>
      </c>
      <c r="L149" s="1">
        <v>36.880980406581799</v>
      </c>
      <c r="M149" s="1">
        <v>58.726828650373299</v>
      </c>
      <c r="N149" s="1">
        <v>126.83072248128499</v>
      </c>
      <c r="O149" s="1">
        <v>80.814291335465697</v>
      </c>
    </row>
    <row r="150" spans="1:15" x14ac:dyDescent="0.25">
      <c r="A150" t="s">
        <v>151</v>
      </c>
      <c r="B150" t="s">
        <v>32</v>
      </c>
      <c r="C150" t="s">
        <v>66</v>
      </c>
      <c r="D150">
        <v>15089</v>
      </c>
      <c r="E150" s="39">
        <v>0.68300000000000005</v>
      </c>
      <c r="F150" s="1">
        <v>43.555577747223602</v>
      </c>
      <c r="G150" s="1">
        <v>19.884399551066199</v>
      </c>
      <c r="H150" s="1">
        <v>31.004784688995201</v>
      </c>
      <c r="I150" s="1">
        <v>52.663043478260903</v>
      </c>
      <c r="J150" s="1">
        <v>42.517692511037502</v>
      </c>
      <c r="K150" s="1">
        <v>44.130271421286402</v>
      </c>
      <c r="L150" s="1">
        <v>20.382352941176499</v>
      </c>
      <c r="M150" s="1">
        <v>31.602067183462498</v>
      </c>
      <c r="N150" s="1">
        <v>53.3720930232558</v>
      </c>
      <c r="O150" s="1">
        <v>43.120546943337999</v>
      </c>
    </row>
    <row r="151" spans="1:15" x14ac:dyDescent="0.25">
      <c r="A151" t="s">
        <v>151</v>
      </c>
      <c r="B151" t="s">
        <v>32</v>
      </c>
      <c r="C151" t="s">
        <v>67</v>
      </c>
      <c r="D151">
        <v>3859</v>
      </c>
      <c r="E151" s="39">
        <v>0.17499999999999999</v>
      </c>
      <c r="F151" s="1">
        <v>46.2570882673987</v>
      </c>
      <c r="G151" s="1">
        <v>20.246522459550501</v>
      </c>
      <c r="H151" s="1">
        <v>32.976893453145102</v>
      </c>
      <c r="I151" s="1">
        <v>56.549721735545702</v>
      </c>
      <c r="J151" s="1">
        <v>46.677847287525701</v>
      </c>
      <c r="K151" s="1">
        <v>47.384473773948898</v>
      </c>
      <c r="L151" s="1">
        <v>20.912695234281099</v>
      </c>
      <c r="M151" s="1">
        <v>34.129669525513499</v>
      </c>
      <c r="N151" s="1">
        <v>57.951924892125099</v>
      </c>
      <c r="O151" s="1">
        <v>47.764654612144597</v>
      </c>
    </row>
    <row r="152" spans="1:15" x14ac:dyDescent="0.25">
      <c r="A152" t="s">
        <v>151</v>
      </c>
      <c r="B152" t="s">
        <v>32</v>
      </c>
      <c r="C152" t="s">
        <v>68</v>
      </c>
      <c r="D152">
        <v>1490</v>
      </c>
      <c r="E152" s="39">
        <v>6.7000000000000004E-2</v>
      </c>
      <c r="F152" s="1">
        <v>49.215106558670797</v>
      </c>
      <c r="G152" s="1">
        <v>22.9814102564103</v>
      </c>
      <c r="H152" s="1">
        <v>35.950585592812502</v>
      </c>
      <c r="I152" s="1">
        <v>59.740811798399598</v>
      </c>
      <c r="J152" s="1">
        <v>54.282296664719098</v>
      </c>
      <c r="K152" s="1">
        <v>50.3302317088934</v>
      </c>
      <c r="L152" s="1">
        <v>23.685674321216499</v>
      </c>
      <c r="M152" s="1">
        <v>36.612193319538903</v>
      </c>
      <c r="N152" s="1">
        <v>60.902916936005198</v>
      </c>
      <c r="O152" s="1">
        <v>55.4890710582076</v>
      </c>
    </row>
    <row r="153" spans="1:15" x14ac:dyDescent="0.25">
      <c r="A153" t="s">
        <v>151</v>
      </c>
      <c r="B153" t="s">
        <v>32</v>
      </c>
      <c r="C153" t="s">
        <v>70</v>
      </c>
      <c r="D153">
        <v>1198</v>
      </c>
      <c r="E153" s="39">
        <v>5.3999999999999999E-2</v>
      </c>
      <c r="F153" s="1">
        <v>46.229700158260798</v>
      </c>
      <c r="G153" s="1">
        <v>22.882052110249798</v>
      </c>
      <c r="H153" s="1">
        <v>33.712355686563498</v>
      </c>
      <c r="I153" s="1">
        <v>51.676217816858397</v>
      </c>
      <c r="J153" s="1">
        <v>54.744901358756302</v>
      </c>
      <c r="K153" s="1">
        <v>47.516294673607803</v>
      </c>
      <c r="L153" s="1">
        <v>23.271357719752199</v>
      </c>
      <c r="M153" s="1">
        <v>35.107905835772101</v>
      </c>
      <c r="N153" s="1">
        <v>53.145889184878499</v>
      </c>
      <c r="O153" s="1">
        <v>55.975656457692502</v>
      </c>
    </row>
    <row r="154" spans="1:15" x14ac:dyDescent="0.25">
      <c r="A154" t="s">
        <v>151</v>
      </c>
      <c r="B154" t="s">
        <v>32</v>
      </c>
      <c r="C154" t="s">
        <v>71</v>
      </c>
      <c r="D154">
        <v>261</v>
      </c>
      <c r="E154" s="39">
        <v>1.2E-2</v>
      </c>
      <c r="F154" s="1">
        <v>50.786063645883999</v>
      </c>
      <c r="G154" s="1">
        <v>24.441295546558699</v>
      </c>
      <c r="H154" s="1">
        <v>38.278586278586303</v>
      </c>
      <c r="I154" s="1">
        <v>61.263991552270298</v>
      </c>
      <c r="J154" s="1">
        <v>57.368243191427403</v>
      </c>
      <c r="K154" s="1">
        <v>52.005728290021104</v>
      </c>
      <c r="L154" s="1">
        <v>24.6724683544304</v>
      </c>
      <c r="M154" s="1">
        <v>39.7684729064039</v>
      </c>
      <c r="N154" s="1">
        <v>62.481530343007897</v>
      </c>
      <c r="O154" s="1">
        <v>58.282741404960298</v>
      </c>
    </row>
    <row r="155" spans="1:15" x14ac:dyDescent="0.25">
      <c r="A155" t="s">
        <v>151</v>
      </c>
      <c r="B155" t="s">
        <v>32</v>
      </c>
      <c r="C155" t="s">
        <v>72</v>
      </c>
      <c r="D155">
        <v>204</v>
      </c>
      <c r="E155" s="39">
        <v>8.9999999999999993E-3</v>
      </c>
      <c r="F155" s="1">
        <v>51.553374029458297</v>
      </c>
      <c r="G155" s="1">
        <v>26.651749058545001</v>
      </c>
      <c r="H155" s="1">
        <v>38.174373013069598</v>
      </c>
      <c r="I155" s="1">
        <v>62.745063365752998</v>
      </c>
      <c r="J155" s="1">
        <v>59.901688985986198</v>
      </c>
      <c r="K155" s="1">
        <v>55.6331588285042</v>
      </c>
      <c r="L155" s="1">
        <v>28.626681614349799</v>
      </c>
      <c r="M155" s="1">
        <v>41.666958041957997</v>
      </c>
      <c r="N155" s="1">
        <v>67.849144663181605</v>
      </c>
      <c r="O155" s="1">
        <v>63.142646989946698</v>
      </c>
    </row>
    <row r="156" spans="1:15" x14ac:dyDescent="0.25">
      <c r="A156" t="s">
        <v>151</v>
      </c>
      <c r="B156" t="s">
        <v>33</v>
      </c>
      <c r="C156" t="s">
        <v>66</v>
      </c>
      <c r="D156">
        <v>1123</v>
      </c>
      <c r="E156" s="39">
        <v>0.44</v>
      </c>
      <c r="F156" s="1">
        <v>53.926195499746697</v>
      </c>
      <c r="G156" s="1">
        <v>23.328144599049001</v>
      </c>
      <c r="H156" s="1">
        <v>36.806030150753799</v>
      </c>
      <c r="I156" s="1">
        <v>71.941269841269801</v>
      </c>
      <c r="J156" s="1">
        <v>51.639940857810203</v>
      </c>
      <c r="K156" s="1">
        <v>54.670565370074698</v>
      </c>
      <c r="L156" s="1">
        <v>23.885958199818301</v>
      </c>
      <c r="M156" s="1">
        <v>38.138528138528102</v>
      </c>
      <c r="N156" s="1">
        <v>72.523022598870099</v>
      </c>
      <c r="O156" s="1">
        <v>52.351405127359399</v>
      </c>
    </row>
    <row r="157" spans="1:15" x14ac:dyDescent="0.25">
      <c r="A157" t="s">
        <v>151</v>
      </c>
      <c r="B157" t="s">
        <v>33</v>
      </c>
      <c r="C157" t="s">
        <v>67</v>
      </c>
      <c r="D157">
        <v>649</v>
      </c>
      <c r="E157" s="39">
        <v>0.254</v>
      </c>
      <c r="F157" s="1">
        <v>54.035097972152997</v>
      </c>
      <c r="G157" s="1">
        <v>25.254162042175398</v>
      </c>
      <c r="H157" s="1">
        <v>39.114206128133702</v>
      </c>
      <c r="I157" s="1">
        <v>73.929984779299801</v>
      </c>
      <c r="J157" s="1">
        <v>57.114259024442902</v>
      </c>
      <c r="K157" s="1">
        <v>55.230457739119402</v>
      </c>
      <c r="L157" s="1">
        <v>25.713498622589501</v>
      </c>
      <c r="M157" s="1">
        <v>41.174911660777397</v>
      </c>
      <c r="N157" s="1">
        <v>74.093474426807802</v>
      </c>
      <c r="O157" s="1">
        <v>57.950046495686301</v>
      </c>
    </row>
    <row r="158" spans="1:15" x14ac:dyDescent="0.25">
      <c r="A158" t="s">
        <v>151</v>
      </c>
      <c r="B158" t="s">
        <v>33</v>
      </c>
      <c r="C158" t="s">
        <v>68</v>
      </c>
      <c r="D158">
        <v>348</v>
      </c>
      <c r="E158" s="39">
        <v>0.13600000000000001</v>
      </c>
      <c r="F158" s="1">
        <v>48.234889526342698</v>
      </c>
      <c r="G158" s="1">
        <v>21.638078386056101</v>
      </c>
      <c r="H158" s="1">
        <v>36.053481392557003</v>
      </c>
      <c r="I158" s="1">
        <v>63.949744495409803</v>
      </c>
      <c r="J158" s="1">
        <v>53.267544337180297</v>
      </c>
      <c r="K158" s="1">
        <v>49.250358110902503</v>
      </c>
      <c r="L158" s="1">
        <v>23.5311890923393</v>
      </c>
      <c r="M158" s="1">
        <v>37.776514283045501</v>
      </c>
      <c r="N158" s="1">
        <v>64.087431080506093</v>
      </c>
      <c r="O158" s="1">
        <v>54.264110844856603</v>
      </c>
    </row>
    <row r="159" spans="1:15" x14ac:dyDescent="0.25">
      <c r="A159" t="s">
        <v>151</v>
      </c>
      <c r="B159" t="s">
        <v>33</v>
      </c>
      <c r="C159" t="s">
        <v>70</v>
      </c>
      <c r="D159">
        <v>296</v>
      </c>
      <c r="E159" s="39">
        <v>0.11600000000000001</v>
      </c>
      <c r="F159" s="1">
        <v>46.042333763992303</v>
      </c>
      <c r="G159" s="1">
        <v>24.004122504238399</v>
      </c>
      <c r="H159" s="1">
        <v>34.949349214465698</v>
      </c>
      <c r="I159" s="1">
        <v>54.4094350439672</v>
      </c>
      <c r="J159" s="1">
        <v>48.1145034589251</v>
      </c>
      <c r="K159" s="1">
        <v>47.3327612216696</v>
      </c>
      <c r="L159" s="1">
        <v>25.2987653781916</v>
      </c>
      <c r="M159" s="1">
        <v>36.253078231292498</v>
      </c>
      <c r="N159" s="1">
        <v>56.565367901090298</v>
      </c>
      <c r="O159" s="1">
        <v>49.511011563423502</v>
      </c>
    </row>
    <row r="160" spans="1:15" x14ac:dyDescent="0.25">
      <c r="A160" t="s">
        <v>151</v>
      </c>
      <c r="B160" t="s">
        <v>33</v>
      </c>
      <c r="C160" t="s">
        <v>71</v>
      </c>
      <c r="D160">
        <v>88</v>
      </c>
      <c r="E160" s="39">
        <v>3.4000000000000002E-2</v>
      </c>
      <c r="F160" s="1">
        <v>50.468517250923099</v>
      </c>
      <c r="G160" s="1">
        <v>27.3759090140369</v>
      </c>
      <c r="H160" s="1">
        <v>45.684557763859402</v>
      </c>
      <c r="I160" s="1">
        <v>67.964044766347101</v>
      </c>
      <c r="J160" s="1">
        <v>46.5157312281139</v>
      </c>
      <c r="K160" s="1">
        <v>51.7238632930151</v>
      </c>
      <c r="L160" s="1">
        <v>28.948172905525801</v>
      </c>
      <c r="M160" s="1">
        <v>46.799085229808099</v>
      </c>
      <c r="N160" s="1">
        <v>69.645260820492695</v>
      </c>
      <c r="O160" s="1">
        <v>47.575537517040999</v>
      </c>
    </row>
    <row r="161" spans="1:15" x14ac:dyDescent="0.25">
      <c r="A161" t="s">
        <v>151</v>
      </c>
      <c r="B161" t="s">
        <v>33</v>
      </c>
      <c r="C161" t="s">
        <v>72</v>
      </c>
      <c r="D161">
        <v>47</v>
      </c>
      <c r="E161" s="39">
        <v>1.7999999999999999E-2</v>
      </c>
      <c r="F161" s="1">
        <v>56.812349212297697</v>
      </c>
      <c r="G161" s="1">
        <v>30.851352105237702</v>
      </c>
      <c r="H161" s="1">
        <v>48.584444444444401</v>
      </c>
      <c r="I161" s="1">
        <v>64.417564196178702</v>
      </c>
      <c r="J161" s="1">
        <v>59.713633321522799</v>
      </c>
      <c r="K161" s="1">
        <v>63.064237184619103</v>
      </c>
      <c r="L161" s="1">
        <v>31.970032242520599</v>
      </c>
      <c r="M161" s="1">
        <v>51.503250975292602</v>
      </c>
      <c r="N161" s="1">
        <v>83.136720040665907</v>
      </c>
      <c r="O161" s="1">
        <v>65.156226407221098</v>
      </c>
    </row>
    <row r="162" spans="1:15" x14ac:dyDescent="0.25">
      <c r="A162" t="s">
        <v>151</v>
      </c>
      <c r="B162" t="s">
        <v>34</v>
      </c>
      <c r="C162" t="s">
        <v>66</v>
      </c>
      <c r="D162">
        <v>70</v>
      </c>
      <c r="E162" s="39">
        <v>0.23599999999999999</v>
      </c>
      <c r="F162" s="1">
        <v>29.957148710850401</v>
      </c>
      <c r="G162" s="1">
        <v>16.402483218002001</v>
      </c>
      <c r="H162" s="1">
        <v>25.753756350136801</v>
      </c>
      <c r="I162" s="1">
        <v>39.185385338345903</v>
      </c>
      <c r="J162" s="1">
        <v>32.258410958904101</v>
      </c>
      <c r="K162" s="1">
        <v>31.547206142293401</v>
      </c>
      <c r="L162" s="1">
        <v>18.550417287630399</v>
      </c>
      <c r="M162" s="1">
        <v>28.8090058937001</v>
      </c>
      <c r="N162" s="1">
        <v>41.430264422280402</v>
      </c>
      <c r="O162" s="1">
        <v>33.186519310169899</v>
      </c>
    </row>
    <row r="163" spans="1:15" x14ac:dyDescent="0.25">
      <c r="A163" t="s">
        <v>151</v>
      </c>
      <c r="B163" t="s">
        <v>34</v>
      </c>
      <c r="C163" t="s">
        <v>67</v>
      </c>
      <c r="D163">
        <v>71</v>
      </c>
      <c r="E163" s="39">
        <v>0.24</v>
      </c>
      <c r="F163" s="1">
        <v>28.383530386375799</v>
      </c>
      <c r="G163" s="1">
        <v>16.644650647058</v>
      </c>
      <c r="H163" s="1">
        <v>25.665615141955801</v>
      </c>
      <c r="I163" s="1">
        <v>35.340929754043501</v>
      </c>
      <c r="J163" s="1">
        <v>30.274046080702199</v>
      </c>
      <c r="K163" s="1">
        <v>33.770779009167597</v>
      </c>
      <c r="L163" s="1">
        <v>18.6328350416312</v>
      </c>
      <c r="M163" s="1">
        <v>26.9489795918367</v>
      </c>
      <c r="N163" s="1">
        <v>44.405337552943102</v>
      </c>
      <c r="O163" s="1">
        <v>37.402472448891302</v>
      </c>
    </row>
    <row r="164" spans="1:15" x14ac:dyDescent="0.25">
      <c r="A164" t="s">
        <v>151</v>
      </c>
      <c r="B164" t="s">
        <v>34</v>
      </c>
      <c r="C164" t="s">
        <v>68</v>
      </c>
      <c r="D164">
        <v>62</v>
      </c>
      <c r="E164" s="39">
        <v>0.20899999999999999</v>
      </c>
      <c r="F164" s="1">
        <v>28.044119318791001</v>
      </c>
      <c r="G164" s="1">
        <v>16.351392572944299</v>
      </c>
      <c r="H164" s="1">
        <v>27.524283142999</v>
      </c>
      <c r="I164" s="1">
        <v>36.300964346088797</v>
      </c>
      <c r="J164" s="1">
        <v>28.816839547705801</v>
      </c>
      <c r="K164" s="1">
        <v>29.8928086551471</v>
      </c>
      <c r="L164" s="1">
        <v>17.431965125391802</v>
      </c>
      <c r="M164" s="1">
        <v>27.819653429602901</v>
      </c>
      <c r="N164" s="1">
        <v>40.371499999999997</v>
      </c>
      <c r="O164" s="1">
        <v>30.888985750489699</v>
      </c>
    </row>
    <row r="165" spans="1:15" x14ac:dyDescent="0.25">
      <c r="A165" t="s">
        <v>151</v>
      </c>
      <c r="B165" t="s">
        <v>34</v>
      </c>
      <c r="C165" t="s">
        <v>70</v>
      </c>
      <c r="D165">
        <v>51</v>
      </c>
      <c r="E165" s="39">
        <v>0.17199999999999999</v>
      </c>
      <c r="F165" s="1">
        <v>32.433802707110701</v>
      </c>
      <c r="G165" s="1">
        <v>22.560287260562401</v>
      </c>
      <c r="H165" s="1">
        <v>30.9662162162162</v>
      </c>
      <c r="I165" s="1">
        <v>39.305351537978702</v>
      </c>
      <c r="J165" s="1">
        <v>33.773629945654903</v>
      </c>
      <c r="K165" s="1">
        <v>34.012315822731701</v>
      </c>
      <c r="L165" s="1">
        <v>24.2723432853753</v>
      </c>
      <c r="M165" s="1">
        <v>32.75</v>
      </c>
      <c r="N165" s="1">
        <v>39.686277463904602</v>
      </c>
      <c r="O165" s="1">
        <v>34.675910737092899</v>
      </c>
    </row>
    <row r="166" spans="1:15" x14ac:dyDescent="0.25">
      <c r="A166" t="s">
        <v>151</v>
      </c>
      <c r="B166" t="s">
        <v>34</v>
      </c>
      <c r="C166" t="s">
        <v>71</v>
      </c>
      <c r="D166">
        <v>24</v>
      </c>
      <c r="E166" s="39">
        <v>8.1000000000000003E-2</v>
      </c>
      <c r="F166" s="1">
        <v>34.929958177040398</v>
      </c>
      <c r="H166" s="1">
        <v>38.448277934723798</v>
      </c>
      <c r="J166" s="1">
        <v>35.707074061773497</v>
      </c>
      <c r="K166" s="1">
        <v>36.787879332638298</v>
      </c>
      <c r="M166" s="1">
        <v>38.448277934723798</v>
      </c>
      <c r="O166" s="1">
        <v>37.1079831124148</v>
      </c>
    </row>
    <row r="167" spans="1:15" x14ac:dyDescent="0.25">
      <c r="A167" t="s">
        <v>151</v>
      </c>
      <c r="B167" t="s">
        <v>34</v>
      </c>
      <c r="C167" t="s">
        <v>72</v>
      </c>
      <c r="D167">
        <v>18</v>
      </c>
      <c r="E167" s="39">
        <v>6.0999999999999999E-2</v>
      </c>
      <c r="F167" s="1">
        <v>41.620528141755202</v>
      </c>
      <c r="J167" s="1">
        <v>46.217094604546098</v>
      </c>
      <c r="K167" s="1">
        <v>48.129167140272301</v>
      </c>
      <c r="O167" s="1">
        <v>55.324758211006902</v>
      </c>
    </row>
    <row r="168" spans="1:15" x14ac:dyDescent="0.25">
      <c r="A168" t="s">
        <v>151</v>
      </c>
      <c r="B168" t="s">
        <v>35</v>
      </c>
      <c r="C168" t="s">
        <v>66</v>
      </c>
      <c r="D168">
        <v>102</v>
      </c>
      <c r="E168" s="39">
        <v>9.2999999999999999E-2</v>
      </c>
      <c r="F168" s="1">
        <v>29.697813095332201</v>
      </c>
      <c r="G168" s="1">
        <v>18.840186161550701</v>
      </c>
      <c r="H168" s="1">
        <v>26.086032706078601</v>
      </c>
      <c r="I168" s="1">
        <v>33.094989045876403</v>
      </c>
      <c r="J168" s="1">
        <v>27.9045295576698</v>
      </c>
      <c r="K168" s="1">
        <v>31.924454612782199</v>
      </c>
      <c r="L168" s="1">
        <v>20.5569764588666</v>
      </c>
      <c r="M168" s="1">
        <v>26.371028711986298</v>
      </c>
      <c r="N168" s="1">
        <v>38.250766229453902</v>
      </c>
      <c r="O168" s="1">
        <v>30.4414208280776</v>
      </c>
    </row>
    <row r="169" spans="1:15" x14ac:dyDescent="0.25">
      <c r="A169" t="s">
        <v>151</v>
      </c>
      <c r="B169" t="s">
        <v>35</v>
      </c>
      <c r="C169" t="s">
        <v>67</v>
      </c>
      <c r="D169">
        <v>344</v>
      </c>
      <c r="E169" s="39">
        <v>0.312</v>
      </c>
      <c r="F169" s="1">
        <v>29.3971309625427</v>
      </c>
      <c r="G169" s="1">
        <v>18.9405175709608</v>
      </c>
      <c r="H169" s="1">
        <v>25.470923044544602</v>
      </c>
      <c r="I169" s="1">
        <v>35.203477543486201</v>
      </c>
      <c r="J169" s="1">
        <v>26.191394350355999</v>
      </c>
      <c r="K169" s="1">
        <v>32.399847266980601</v>
      </c>
      <c r="L169" s="1">
        <v>21.312890419951099</v>
      </c>
      <c r="M169" s="1">
        <v>27.788722713357501</v>
      </c>
      <c r="N169" s="1">
        <v>36.950971197300802</v>
      </c>
      <c r="O169" s="1">
        <v>29.292193179465599</v>
      </c>
    </row>
    <row r="170" spans="1:15" x14ac:dyDescent="0.25">
      <c r="A170" t="s">
        <v>151</v>
      </c>
      <c r="B170" t="s">
        <v>35</v>
      </c>
      <c r="C170" t="s">
        <v>68</v>
      </c>
      <c r="D170">
        <v>224</v>
      </c>
      <c r="E170" s="39">
        <v>0.20300000000000001</v>
      </c>
      <c r="F170" s="1">
        <v>31.894645032886899</v>
      </c>
      <c r="G170" s="1">
        <v>21.072226266143499</v>
      </c>
      <c r="H170" s="1">
        <v>26.609446668271801</v>
      </c>
      <c r="I170" s="1">
        <v>38.950806409882503</v>
      </c>
      <c r="J170" s="1">
        <v>28.887930255318999</v>
      </c>
      <c r="K170" s="1">
        <v>36.092682906629797</v>
      </c>
      <c r="L170" s="1">
        <v>23.9539396986832</v>
      </c>
      <c r="M170" s="1">
        <v>30.688999887622799</v>
      </c>
      <c r="N170" s="1">
        <v>41.926113615393</v>
      </c>
      <c r="O170" s="1">
        <v>32.9363802842309</v>
      </c>
    </row>
    <row r="171" spans="1:15" x14ac:dyDescent="0.25">
      <c r="A171" t="s">
        <v>151</v>
      </c>
      <c r="B171" t="s">
        <v>35</v>
      </c>
      <c r="C171" t="s">
        <v>70</v>
      </c>
      <c r="D171">
        <v>222</v>
      </c>
      <c r="E171" s="39">
        <v>0.20100000000000001</v>
      </c>
      <c r="F171" s="1">
        <v>37.611553222022799</v>
      </c>
      <c r="G171" s="1">
        <v>25.306038052560002</v>
      </c>
      <c r="H171" s="1">
        <v>33.951346006219303</v>
      </c>
      <c r="I171" s="1">
        <v>44.6630975331109</v>
      </c>
      <c r="J171" s="1">
        <v>35.275151646460799</v>
      </c>
      <c r="K171" s="1">
        <v>42.475633090795903</v>
      </c>
      <c r="L171" s="1">
        <v>28.311229871358801</v>
      </c>
      <c r="M171" s="1">
        <v>38.070580504547699</v>
      </c>
      <c r="N171" s="1">
        <v>48.5627658182717</v>
      </c>
      <c r="O171" s="1">
        <v>39.753543010035301</v>
      </c>
    </row>
    <row r="172" spans="1:15" x14ac:dyDescent="0.25">
      <c r="A172" t="s">
        <v>151</v>
      </c>
      <c r="B172" t="s">
        <v>35</v>
      </c>
      <c r="C172" t="s">
        <v>71</v>
      </c>
      <c r="D172">
        <v>120</v>
      </c>
      <c r="E172" s="39">
        <v>0.109</v>
      </c>
      <c r="F172" s="1">
        <v>51.105722260300197</v>
      </c>
      <c r="G172" s="1">
        <v>33.8317041468583</v>
      </c>
      <c r="H172" s="1">
        <v>47.253105144196901</v>
      </c>
      <c r="I172" s="1">
        <v>63.274452011403199</v>
      </c>
      <c r="J172" s="1">
        <v>46.960174592573999</v>
      </c>
      <c r="K172" s="1">
        <v>56.619833890646703</v>
      </c>
      <c r="L172" s="1">
        <v>39.778131405200099</v>
      </c>
      <c r="M172" s="1">
        <v>51.412761142307502</v>
      </c>
      <c r="N172" s="1">
        <v>67.586535971849898</v>
      </c>
      <c r="O172" s="1">
        <v>51.7155634701571</v>
      </c>
    </row>
    <row r="173" spans="1:15" x14ac:dyDescent="0.25">
      <c r="A173" t="s">
        <v>151</v>
      </c>
      <c r="B173" t="s">
        <v>35</v>
      </c>
      <c r="C173" t="s">
        <v>72</v>
      </c>
      <c r="D173">
        <v>90</v>
      </c>
      <c r="E173" s="39">
        <v>8.2000000000000003E-2</v>
      </c>
      <c r="F173" s="1">
        <v>45.432015132489397</v>
      </c>
      <c r="G173" s="1">
        <v>29.133753549084702</v>
      </c>
      <c r="H173" s="1">
        <v>38.706867308035399</v>
      </c>
      <c r="I173" s="1">
        <v>57.857020128790502</v>
      </c>
      <c r="J173" s="1">
        <v>43.214447116491399</v>
      </c>
      <c r="K173" s="1">
        <v>52.807884568975297</v>
      </c>
      <c r="L173" s="1">
        <v>36.445698021659801</v>
      </c>
      <c r="M173" s="1">
        <v>47.450898256917903</v>
      </c>
      <c r="N173" s="1">
        <v>65.040498335027493</v>
      </c>
      <c r="O173" s="1">
        <v>49.746643370571697</v>
      </c>
    </row>
    <row r="174" spans="1:15" x14ac:dyDescent="0.25">
      <c r="A174" t="s">
        <v>151</v>
      </c>
      <c r="B174" t="s">
        <v>37</v>
      </c>
      <c r="C174" t="s">
        <v>73</v>
      </c>
      <c r="D174">
        <v>20</v>
      </c>
      <c r="E174" s="39">
        <v>0.32300000000000001</v>
      </c>
      <c r="F174" s="1">
        <v>596.19577384664899</v>
      </c>
      <c r="H174" s="1">
        <v>79.256818181818204</v>
      </c>
      <c r="J174" s="1">
        <v>313.595934483767</v>
      </c>
      <c r="K174" s="1">
        <v>611.37986689414095</v>
      </c>
      <c r="M174" s="1">
        <v>79.256818181818204</v>
      </c>
      <c r="O174" s="1">
        <v>331.90908283707699</v>
      </c>
    </row>
    <row r="175" spans="1:15" x14ac:dyDescent="0.25">
      <c r="A175" t="s">
        <v>151</v>
      </c>
      <c r="B175" t="s">
        <v>37</v>
      </c>
      <c r="C175" t="s">
        <v>68</v>
      </c>
      <c r="D175">
        <v>22</v>
      </c>
      <c r="E175" s="39">
        <v>0.35499999999999998</v>
      </c>
      <c r="F175" s="1">
        <v>589.47326897036601</v>
      </c>
      <c r="H175" s="1">
        <v>161.180892138339</v>
      </c>
      <c r="J175" s="1">
        <v>281.36933361824202</v>
      </c>
      <c r="K175" s="1">
        <v>917.54800035815299</v>
      </c>
      <c r="M175" s="1">
        <v>282.82071865443402</v>
      </c>
      <c r="O175" s="1">
        <v>447.69921885094902</v>
      </c>
    </row>
    <row r="176" spans="1:15" x14ac:dyDescent="0.25">
      <c r="A176" t="s">
        <v>151</v>
      </c>
      <c r="B176" t="s">
        <v>37</v>
      </c>
      <c r="C176" t="s">
        <v>70</v>
      </c>
      <c r="D176">
        <v>10</v>
      </c>
      <c r="E176" s="39">
        <v>0.161</v>
      </c>
      <c r="F176" s="1">
        <v>767.87401358030399</v>
      </c>
      <c r="J176" s="1">
        <v>397.79183210436798</v>
      </c>
      <c r="K176" s="1">
        <v>1809.7761011951</v>
      </c>
      <c r="O176" s="1">
        <v>455.50795091769697</v>
      </c>
    </row>
    <row r="177" spans="1:15" x14ac:dyDescent="0.25">
      <c r="A177" t="s">
        <v>151</v>
      </c>
      <c r="B177" t="s">
        <v>37</v>
      </c>
      <c r="C177" t="s">
        <v>74</v>
      </c>
      <c r="D177">
        <v>10</v>
      </c>
      <c r="E177" s="39">
        <v>0.161</v>
      </c>
      <c r="F177" s="1">
        <v>188.415726495992</v>
      </c>
      <c r="J177" s="1">
        <v>337.47622531090002</v>
      </c>
      <c r="K177" s="1">
        <v>1274.33700607173</v>
      </c>
      <c r="O177" s="1">
        <v>529.18647878715399</v>
      </c>
    </row>
    <row r="178" spans="1:15" x14ac:dyDescent="0.25">
      <c r="A178" t="s">
        <v>151</v>
      </c>
      <c r="B178" t="s">
        <v>38</v>
      </c>
      <c r="C178" t="s">
        <v>66</v>
      </c>
      <c r="D178">
        <v>692</v>
      </c>
      <c r="E178" s="39">
        <v>0.58499999999999996</v>
      </c>
      <c r="F178" s="1">
        <v>22.611268278263701</v>
      </c>
      <c r="G178" s="1">
        <v>7.3457947530864196</v>
      </c>
      <c r="H178" s="1">
        <v>10.6586734693878</v>
      </c>
      <c r="I178" s="1">
        <v>19.774989692200101</v>
      </c>
      <c r="J178" s="1">
        <v>22.7130401476585</v>
      </c>
      <c r="K178" s="1">
        <v>23.448564207770001</v>
      </c>
      <c r="L178" s="1">
        <v>7.36231617647059</v>
      </c>
      <c r="M178" s="1">
        <v>10.788666476931301</v>
      </c>
      <c r="N178" s="1">
        <v>21.114522174677401</v>
      </c>
      <c r="O178" s="1">
        <v>25.937124669340001</v>
      </c>
    </row>
    <row r="179" spans="1:15" x14ac:dyDescent="0.25">
      <c r="A179" t="s">
        <v>151</v>
      </c>
      <c r="B179" t="s">
        <v>38</v>
      </c>
      <c r="C179" t="s">
        <v>67</v>
      </c>
      <c r="D179">
        <v>189</v>
      </c>
      <c r="E179" s="39">
        <v>0.16</v>
      </c>
      <c r="F179" s="1">
        <v>48.258822451363102</v>
      </c>
      <c r="G179" s="1">
        <v>11.130952380952399</v>
      </c>
      <c r="H179" s="1">
        <v>26.0489510489511</v>
      </c>
      <c r="I179" s="1">
        <v>55.875320677270402</v>
      </c>
      <c r="J179" s="1">
        <v>52.256456546813098</v>
      </c>
      <c r="K179" s="1">
        <v>50.700416268243501</v>
      </c>
      <c r="L179" s="1">
        <v>11.263565891472901</v>
      </c>
      <c r="M179" s="1">
        <v>26.912087912087902</v>
      </c>
      <c r="N179" s="1">
        <v>57.892473118279597</v>
      </c>
      <c r="O179" s="1">
        <v>56.159042648408203</v>
      </c>
    </row>
    <row r="180" spans="1:15" x14ac:dyDescent="0.25">
      <c r="A180" t="s">
        <v>151</v>
      </c>
      <c r="B180" t="s">
        <v>38</v>
      </c>
      <c r="C180" t="s">
        <v>68</v>
      </c>
      <c r="D180">
        <v>110</v>
      </c>
      <c r="E180" s="39">
        <v>9.2999999999999999E-2</v>
      </c>
      <c r="F180" s="1">
        <v>57.055161548109702</v>
      </c>
      <c r="G180" s="1">
        <v>16.6916254071661</v>
      </c>
      <c r="H180" s="1">
        <v>29.902857142857101</v>
      </c>
      <c r="I180" s="1">
        <v>76.198997619398199</v>
      </c>
      <c r="J180" s="1">
        <v>77.037464887244298</v>
      </c>
      <c r="K180" s="1">
        <v>59.960468575432799</v>
      </c>
      <c r="L180" s="1">
        <v>17.1906723380032</v>
      </c>
      <c r="M180" s="1">
        <v>30.862822102797299</v>
      </c>
      <c r="N180" s="1">
        <v>80.482718748497604</v>
      </c>
      <c r="O180" s="1">
        <v>81.9814767562452</v>
      </c>
    </row>
    <row r="181" spans="1:15" x14ac:dyDescent="0.25">
      <c r="A181" t="s">
        <v>151</v>
      </c>
      <c r="B181" t="s">
        <v>38</v>
      </c>
      <c r="C181" t="s">
        <v>70</v>
      </c>
      <c r="D181">
        <v>112</v>
      </c>
      <c r="E181" s="39">
        <v>9.5000000000000001E-2</v>
      </c>
      <c r="F181" s="1">
        <v>68.620958864900999</v>
      </c>
      <c r="G181" s="1">
        <v>17.412943892045501</v>
      </c>
      <c r="H181" s="1">
        <v>42.404248170071703</v>
      </c>
      <c r="I181" s="1">
        <v>96.361691234075906</v>
      </c>
      <c r="J181" s="1">
        <v>72.185898297993205</v>
      </c>
      <c r="K181" s="1">
        <v>70.793840807450593</v>
      </c>
      <c r="L181" s="1">
        <v>22.216565349544101</v>
      </c>
      <c r="M181" s="1">
        <v>45.281391027214497</v>
      </c>
      <c r="N181" s="1">
        <v>100.95300243858399</v>
      </c>
      <c r="O181" s="1">
        <v>73.535142182573495</v>
      </c>
    </row>
    <row r="182" spans="1:15" x14ac:dyDescent="0.25">
      <c r="A182" t="s">
        <v>151</v>
      </c>
      <c r="B182" t="s">
        <v>38</v>
      </c>
      <c r="C182" t="s">
        <v>71</v>
      </c>
      <c r="D182">
        <v>36</v>
      </c>
      <c r="E182" s="39">
        <v>0.03</v>
      </c>
      <c r="F182" s="1">
        <v>71.284386668981696</v>
      </c>
      <c r="H182" s="1">
        <v>58.841398477181301</v>
      </c>
      <c r="J182" s="1">
        <v>102.22408897101801</v>
      </c>
      <c r="K182" s="1">
        <v>76.973240777728506</v>
      </c>
      <c r="M182" s="1">
        <v>70.739216835769099</v>
      </c>
      <c r="O182" s="1">
        <v>104.040145459477</v>
      </c>
    </row>
    <row r="183" spans="1:15" x14ac:dyDescent="0.25">
      <c r="A183" t="s">
        <v>151</v>
      </c>
      <c r="B183" t="s">
        <v>38</v>
      </c>
      <c r="C183" t="s">
        <v>72</v>
      </c>
      <c r="D183">
        <v>43</v>
      </c>
      <c r="E183" s="39">
        <v>3.5999999999999997E-2</v>
      </c>
      <c r="F183" s="1">
        <v>72.224576950072304</v>
      </c>
      <c r="G183" s="1">
        <v>26.836677467597202</v>
      </c>
      <c r="H183" s="1">
        <v>43.773764258555097</v>
      </c>
      <c r="I183" s="1">
        <v>108.77885964912301</v>
      </c>
      <c r="J183" s="1">
        <v>77.240607094432093</v>
      </c>
      <c r="K183" s="1">
        <v>74.534189858568794</v>
      </c>
      <c r="L183" s="1">
        <v>29.326328576347699</v>
      </c>
      <c r="M183" s="1">
        <v>44.263492063492102</v>
      </c>
      <c r="N183" s="1">
        <v>108.77885964912301</v>
      </c>
      <c r="O183" s="1">
        <v>81.090364344136802</v>
      </c>
    </row>
    <row r="184" spans="1:15" x14ac:dyDescent="0.25">
      <c r="A184" t="s">
        <v>151</v>
      </c>
      <c r="B184" t="s">
        <v>39</v>
      </c>
      <c r="C184" t="s">
        <v>66</v>
      </c>
      <c r="D184">
        <v>12</v>
      </c>
      <c r="E184" s="39">
        <v>0.158</v>
      </c>
      <c r="F184" s="1">
        <v>92.634658437763093</v>
      </c>
      <c r="J184" s="1">
        <v>77.658932384341597</v>
      </c>
      <c r="K184" s="1">
        <v>96.436169619811295</v>
      </c>
      <c r="O184" s="1">
        <v>80.434163701067604</v>
      </c>
    </row>
    <row r="185" spans="1:15" x14ac:dyDescent="0.25">
      <c r="A185" t="s">
        <v>151</v>
      </c>
      <c r="B185" t="s">
        <v>39</v>
      </c>
      <c r="C185" t="s">
        <v>67</v>
      </c>
      <c r="D185">
        <v>18</v>
      </c>
      <c r="E185" s="39">
        <v>0.23699999999999999</v>
      </c>
      <c r="F185" s="1">
        <v>91.9892950694273</v>
      </c>
      <c r="J185" s="1">
        <v>107.513122202631</v>
      </c>
      <c r="K185" s="1">
        <v>92.690406180538403</v>
      </c>
      <c r="O185" s="1">
        <v>107.962430489624</v>
      </c>
    </row>
    <row r="186" spans="1:15" x14ac:dyDescent="0.25">
      <c r="A186" t="s">
        <v>151</v>
      </c>
      <c r="B186" t="s">
        <v>39</v>
      </c>
      <c r="C186" t="s">
        <v>68</v>
      </c>
      <c r="D186">
        <v>12</v>
      </c>
      <c r="E186" s="39">
        <v>0.158</v>
      </c>
      <c r="F186" s="1">
        <v>111.517876181669</v>
      </c>
      <c r="J186" s="1">
        <v>114.79512588580999</v>
      </c>
      <c r="K186" s="1">
        <v>115.167391894565</v>
      </c>
      <c r="O186" s="1">
        <v>116.41499106988501</v>
      </c>
    </row>
    <row r="187" spans="1:15" x14ac:dyDescent="0.25">
      <c r="A187" t="s">
        <v>151</v>
      </c>
      <c r="B187" t="s">
        <v>39</v>
      </c>
      <c r="C187" t="s">
        <v>69</v>
      </c>
      <c r="D187">
        <v>34</v>
      </c>
      <c r="E187" s="39">
        <v>0.44700000000000001</v>
      </c>
      <c r="F187" s="1">
        <v>126.015282878726</v>
      </c>
      <c r="H187" s="1">
        <v>88.819812455391101</v>
      </c>
      <c r="J187" s="1">
        <v>157.55580515400101</v>
      </c>
      <c r="K187" s="1">
        <v>145.811180091446</v>
      </c>
      <c r="M187" s="1">
        <v>90.607300898293801</v>
      </c>
      <c r="O187" s="1">
        <v>167.77224183352899</v>
      </c>
    </row>
    <row r="188" spans="1:15" x14ac:dyDescent="0.25">
      <c r="A188" t="s">
        <v>151</v>
      </c>
      <c r="B188" t="s">
        <v>40</v>
      </c>
      <c r="C188" t="s">
        <v>66</v>
      </c>
      <c r="D188">
        <v>547</v>
      </c>
      <c r="E188" s="39">
        <v>0.17699999999999999</v>
      </c>
      <c r="F188" s="1">
        <v>28.0625370897991</v>
      </c>
      <c r="G188" s="1">
        <v>13.2285791226009</v>
      </c>
      <c r="H188" s="1">
        <v>20.8378787878788</v>
      </c>
      <c r="I188" s="1">
        <v>32.221370593692001</v>
      </c>
      <c r="J188" s="1">
        <v>30.833428053442301</v>
      </c>
      <c r="K188" s="1">
        <v>29.517418085943799</v>
      </c>
      <c r="L188" s="1">
        <v>13.8353982285456</v>
      </c>
      <c r="M188" s="1">
        <v>21.320823244552098</v>
      </c>
      <c r="N188" s="1">
        <v>35.629938066799397</v>
      </c>
      <c r="O188" s="1">
        <v>31.892516479263101</v>
      </c>
    </row>
    <row r="189" spans="1:15" x14ac:dyDescent="0.25">
      <c r="A189" t="s">
        <v>151</v>
      </c>
      <c r="B189" t="s">
        <v>40</v>
      </c>
      <c r="C189" t="s">
        <v>67</v>
      </c>
      <c r="D189">
        <v>1171</v>
      </c>
      <c r="E189" s="39">
        <v>0.378</v>
      </c>
      <c r="F189" s="1">
        <v>24.899651221200301</v>
      </c>
      <c r="G189" s="1">
        <v>13.334185364609899</v>
      </c>
      <c r="H189" s="1">
        <v>18.989594020225699</v>
      </c>
      <c r="I189" s="1">
        <v>28.774000818581801</v>
      </c>
      <c r="J189" s="1">
        <v>27.081567802434002</v>
      </c>
      <c r="K189" s="1">
        <v>26.490163240472199</v>
      </c>
      <c r="L189" s="1">
        <v>14.3517325064094</v>
      </c>
      <c r="M189" s="1">
        <v>19.901865796640099</v>
      </c>
      <c r="N189" s="1">
        <v>30.6219509733019</v>
      </c>
      <c r="O189" s="1">
        <v>28.261927029989401</v>
      </c>
    </row>
    <row r="190" spans="1:15" x14ac:dyDescent="0.25">
      <c r="A190" t="s">
        <v>151</v>
      </c>
      <c r="B190" t="s">
        <v>40</v>
      </c>
      <c r="C190" t="s">
        <v>68</v>
      </c>
      <c r="D190">
        <v>632</v>
      </c>
      <c r="E190" s="39">
        <v>0.20399999999999999</v>
      </c>
      <c r="F190" s="1">
        <v>27.992659062257701</v>
      </c>
      <c r="G190" s="1">
        <v>14.777817048193899</v>
      </c>
      <c r="H190" s="1">
        <v>21.867283395912999</v>
      </c>
      <c r="I190" s="1">
        <v>34.193642974431199</v>
      </c>
      <c r="J190" s="1">
        <v>34.461175515116203</v>
      </c>
      <c r="K190" s="1">
        <v>30.092200425642101</v>
      </c>
      <c r="L190" s="1">
        <v>15.4324579770837</v>
      </c>
      <c r="M190" s="1">
        <v>23.563690599655398</v>
      </c>
      <c r="N190" s="1">
        <v>35.970023868320297</v>
      </c>
      <c r="O190" s="1">
        <v>36.257629035159297</v>
      </c>
    </row>
    <row r="191" spans="1:15" x14ac:dyDescent="0.25">
      <c r="A191" t="s">
        <v>151</v>
      </c>
      <c r="B191" t="s">
        <v>40</v>
      </c>
      <c r="C191" t="s">
        <v>70</v>
      </c>
      <c r="D191">
        <v>436</v>
      </c>
      <c r="E191" s="39">
        <v>0.14099999999999999</v>
      </c>
      <c r="F191" s="1">
        <v>37.711498113259204</v>
      </c>
      <c r="G191" s="1">
        <v>18.8467828675909</v>
      </c>
      <c r="H191" s="1">
        <v>30.062241211469001</v>
      </c>
      <c r="I191" s="1">
        <v>47.3617883414978</v>
      </c>
      <c r="J191" s="1">
        <v>45.695988493990797</v>
      </c>
      <c r="K191" s="1">
        <v>39.979330079097203</v>
      </c>
      <c r="L191" s="1">
        <v>19.973457928344001</v>
      </c>
      <c r="M191" s="1">
        <v>31.604246974450898</v>
      </c>
      <c r="N191" s="1">
        <v>49.202474259092497</v>
      </c>
      <c r="O191" s="1">
        <v>48.103331929910397</v>
      </c>
    </row>
    <row r="192" spans="1:15" x14ac:dyDescent="0.25">
      <c r="A192" t="s">
        <v>151</v>
      </c>
      <c r="B192" t="s">
        <v>40</v>
      </c>
      <c r="C192" t="s">
        <v>71</v>
      </c>
      <c r="D192">
        <v>165</v>
      </c>
      <c r="E192" s="39">
        <v>5.2999999999999999E-2</v>
      </c>
      <c r="F192" s="1">
        <v>41.856215318688797</v>
      </c>
      <c r="G192" s="1">
        <v>25.945945945945901</v>
      </c>
      <c r="H192" s="1">
        <v>36.828202581926497</v>
      </c>
      <c r="I192" s="1">
        <v>53.628212791392698</v>
      </c>
      <c r="J192" s="1">
        <v>45.339699811634397</v>
      </c>
      <c r="K192" s="1">
        <v>44.237613686219802</v>
      </c>
      <c r="L192" s="1">
        <v>27.685920577617299</v>
      </c>
      <c r="M192" s="1">
        <v>39.6095652173913</v>
      </c>
      <c r="N192" s="1">
        <v>56.504868270332203</v>
      </c>
      <c r="O192" s="1">
        <v>47.505424593298201</v>
      </c>
    </row>
    <row r="193" spans="1:15" x14ac:dyDescent="0.25">
      <c r="A193" t="s">
        <v>151</v>
      </c>
      <c r="B193" t="s">
        <v>40</v>
      </c>
      <c r="C193" t="s">
        <v>72</v>
      </c>
      <c r="D193">
        <v>143</v>
      </c>
      <c r="E193" s="39">
        <v>4.5999999999999999E-2</v>
      </c>
      <c r="F193" s="1">
        <v>47.386553935396797</v>
      </c>
      <c r="G193" s="1">
        <v>26.0658889666751</v>
      </c>
      <c r="H193" s="1">
        <v>39.715832205683398</v>
      </c>
      <c r="I193" s="1">
        <v>55.834349003791097</v>
      </c>
      <c r="J193" s="1">
        <v>41.833532284018503</v>
      </c>
      <c r="K193" s="1">
        <v>54.355117592196002</v>
      </c>
      <c r="L193" s="1">
        <v>32.463738774438497</v>
      </c>
      <c r="M193" s="1">
        <v>47.487738419618502</v>
      </c>
      <c r="N193" s="1">
        <v>69.434499167261507</v>
      </c>
      <c r="O193" s="1">
        <v>47.896099310385701</v>
      </c>
    </row>
    <row r="194" spans="1:15" x14ac:dyDescent="0.25">
      <c r="A194" t="s">
        <v>151</v>
      </c>
      <c r="B194" t="s">
        <v>41</v>
      </c>
      <c r="C194" t="s">
        <v>66</v>
      </c>
      <c r="D194">
        <v>98</v>
      </c>
      <c r="E194" s="39">
        <v>0.12</v>
      </c>
      <c r="F194" s="1">
        <v>66.500231868845702</v>
      </c>
      <c r="G194" s="1">
        <v>34.090846381612003</v>
      </c>
      <c r="H194" s="1">
        <v>45.176499556344297</v>
      </c>
      <c r="I194" s="1">
        <v>73.371779488681</v>
      </c>
      <c r="J194" s="1">
        <v>61.824590243570697</v>
      </c>
      <c r="K194" s="1">
        <v>69.361831743818499</v>
      </c>
      <c r="L194" s="1">
        <v>34.751941037735797</v>
      </c>
      <c r="M194" s="1">
        <v>49.047356191830197</v>
      </c>
      <c r="N194" s="1">
        <v>73.371779488681</v>
      </c>
      <c r="O194" s="1">
        <v>63.143538624462003</v>
      </c>
    </row>
    <row r="195" spans="1:15" x14ac:dyDescent="0.25">
      <c r="A195" t="s">
        <v>151</v>
      </c>
      <c r="B195" t="s">
        <v>41</v>
      </c>
      <c r="C195" t="s">
        <v>67</v>
      </c>
      <c r="D195">
        <v>147</v>
      </c>
      <c r="E195" s="39">
        <v>0.17899999999999999</v>
      </c>
      <c r="F195" s="1">
        <v>57.167806244829301</v>
      </c>
      <c r="G195" s="1">
        <v>28.241061090509</v>
      </c>
      <c r="H195" s="1">
        <v>38.407628128724703</v>
      </c>
      <c r="I195" s="1">
        <v>70.285950190921398</v>
      </c>
      <c r="J195" s="1">
        <v>48.854033033420897</v>
      </c>
      <c r="K195" s="1">
        <v>60.796327120718502</v>
      </c>
      <c r="L195" s="1">
        <v>31.617477593061601</v>
      </c>
      <c r="M195" s="1">
        <v>44.389248305606898</v>
      </c>
      <c r="N195" s="1">
        <v>73.159325471934594</v>
      </c>
      <c r="O195" s="1">
        <v>50.475871574972899</v>
      </c>
    </row>
    <row r="196" spans="1:15" x14ac:dyDescent="0.25">
      <c r="A196" t="s">
        <v>151</v>
      </c>
      <c r="B196" t="s">
        <v>41</v>
      </c>
      <c r="C196" t="s">
        <v>68</v>
      </c>
      <c r="D196">
        <v>254</v>
      </c>
      <c r="E196" s="39">
        <v>0.31</v>
      </c>
      <c r="F196" s="1">
        <v>72.483232159711605</v>
      </c>
      <c r="G196" s="1">
        <v>39.882822787041498</v>
      </c>
      <c r="H196" s="1">
        <v>61.040042234245703</v>
      </c>
      <c r="I196" s="1">
        <v>88.092332771405793</v>
      </c>
      <c r="J196" s="1">
        <v>62.177078049258</v>
      </c>
      <c r="K196" s="1">
        <v>75.180717760373597</v>
      </c>
      <c r="L196" s="1">
        <v>42.6112550192898</v>
      </c>
      <c r="M196" s="1">
        <v>63.563549660373397</v>
      </c>
      <c r="N196" s="1">
        <v>89.246434228236794</v>
      </c>
      <c r="O196" s="1">
        <v>64.443879119738895</v>
      </c>
    </row>
    <row r="197" spans="1:15" x14ac:dyDescent="0.25">
      <c r="A197" t="s">
        <v>151</v>
      </c>
      <c r="B197" t="s">
        <v>41</v>
      </c>
      <c r="C197" t="s">
        <v>70</v>
      </c>
      <c r="D197">
        <v>240</v>
      </c>
      <c r="E197" s="39">
        <v>0.29299999999999998</v>
      </c>
      <c r="F197" s="1">
        <v>81.775883556125905</v>
      </c>
      <c r="G197" s="1">
        <v>42.650392186595397</v>
      </c>
      <c r="H197" s="1">
        <v>70.495608460673594</v>
      </c>
      <c r="I197" s="1">
        <v>96.586772700229503</v>
      </c>
      <c r="J197" s="1">
        <v>68.602538715796697</v>
      </c>
      <c r="K197" s="1">
        <v>85.093207955774204</v>
      </c>
      <c r="L197" s="1">
        <v>45.570024493050802</v>
      </c>
      <c r="M197" s="1">
        <v>73.176493975010899</v>
      </c>
      <c r="N197" s="1">
        <v>100.55662560656999</v>
      </c>
      <c r="O197" s="1">
        <v>70.981718430830796</v>
      </c>
    </row>
    <row r="198" spans="1:15" x14ac:dyDescent="0.25">
      <c r="A198" t="s">
        <v>151</v>
      </c>
      <c r="B198" t="s">
        <v>41</v>
      </c>
      <c r="C198" t="s">
        <v>71</v>
      </c>
      <c r="D198">
        <v>51</v>
      </c>
      <c r="E198" s="39">
        <v>6.2E-2</v>
      </c>
      <c r="F198" s="1">
        <v>87.688804088564396</v>
      </c>
      <c r="G198" s="1">
        <v>49.888386398249601</v>
      </c>
      <c r="H198" s="1">
        <v>70.696744372990395</v>
      </c>
      <c r="I198" s="1">
        <v>115.145713956473</v>
      </c>
      <c r="J198" s="1">
        <v>96.770494835229798</v>
      </c>
      <c r="K198" s="1">
        <v>92.4916101221594</v>
      </c>
      <c r="L198" s="1">
        <v>56.419242679502602</v>
      </c>
      <c r="M198" s="1">
        <v>76.921076934439299</v>
      </c>
      <c r="N198" s="1">
        <v>119.131949152666</v>
      </c>
      <c r="O198" s="1">
        <v>99.119878240358304</v>
      </c>
    </row>
    <row r="199" spans="1:15" x14ac:dyDescent="0.25">
      <c r="A199" t="s">
        <v>151</v>
      </c>
      <c r="B199" t="s">
        <v>41</v>
      </c>
      <c r="C199" t="s">
        <v>72</v>
      </c>
      <c r="D199">
        <v>29</v>
      </c>
      <c r="E199" s="39">
        <v>3.5000000000000003E-2</v>
      </c>
      <c r="F199" s="1">
        <v>77.582411554387505</v>
      </c>
      <c r="H199" s="1">
        <v>71.705882352941202</v>
      </c>
      <c r="J199" s="1">
        <v>78.434893761110601</v>
      </c>
      <c r="K199" s="1">
        <v>91.216638847163594</v>
      </c>
      <c r="M199" s="1">
        <v>83.966277128547603</v>
      </c>
      <c r="O199" s="1">
        <v>84.562971382510099</v>
      </c>
    </row>
    <row r="200" spans="1:15" x14ac:dyDescent="0.25">
      <c r="A200" t="s">
        <v>151</v>
      </c>
      <c r="B200" t="s">
        <v>42</v>
      </c>
      <c r="C200" t="s">
        <v>66</v>
      </c>
      <c r="D200">
        <v>301</v>
      </c>
      <c r="E200" s="39">
        <v>4.1000000000000002E-2</v>
      </c>
      <c r="F200" s="1">
        <v>56.570722891530302</v>
      </c>
      <c r="G200" s="1">
        <v>15.2396777442095</v>
      </c>
      <c r="H200" s="1">
        <v>32.504672897196301</v>
      </c>
      <c r="I200" s="1">
        <v>71.248178137651806</v>
      </c>
      <c r="J200" s="1">
        <v>52.578276245436697</v>
      </c>
      <c r="K200" s="1">
        <v>60.582106847086202</v>
      </c>
      <c r="L200" s="1">
        <v>16.921686746988001</v>
      </c>
      <c r="M200" s="1">
        <v>37.354922279792703</v>
      </c>
      <c r="N200" s="1">
        <v>78.439710610932494</v>
      </c>
      <c r="O200" s="1">
        <v>55.845497484799203</v>
      </c>
    </row>
    <row r="201" spans="1:15" x14ac:dyDescent="0.25">
      <c r="A201" t="s">
        <v>151</v>
      </c>
      <c r="B201" t="s">
        <v>42</v>
      </c>
      <c r="C201" t="s">
        <v>67</v>
      </c>
      <c r="D201">
        <v>2174</v>
      </c>
      <c r="E201" s="39">
        <v>0.29699999999999999</v>
      </c>
      <c r="F201" s="1">
        <v>45.626524408904601</v>
      </c>
      <c r="G201" s="1">
        <v>15.4962548015365</v>
      </c>
      <c r="H201" s="1">
        <v>29.4658723153869</v>
      </c>
      <c r="I201" s="1">
        <v>57.713801611010297</v>
      </c>
      <c r="J201" s="1">
        <v>49.492965774783002</v>
      </c>
      <c r="K201" s="1">
        <v>52.116339083765403</v>
      </c>
      <c r="L201" s="1">
        <v>17.424813084112198</v>
      </c>
      <c r="M201" s="1">
        <v>34.436363636363602</v>
      </c>
      <c r="N201" s="1">
        <v>64.939212453730804</v>
      </c>
      <c r="O201" s="1">
        <v>54.609459415056797</v>
      </c>
    </row>
    <row r="202" spans="1:15" x14ac:dyDescent="0.25">
      <c r="A202" t="s">
        <v>151</v>
      </c>
      <c r="B202" t="s">
        <v>42</v>
      </c>
      <c r="C202" t="s">
        <v>68</v>
      </c>
      <c r="D202">
        <v>2252</v>
      </c>
      <c r="E202" s="39">
        <v>0.308</v>
      </c>
      <c r="F202" s="1">
        <v>49.521885430731899</v>
      </c>
      <c r="G202" s="1">
        <v>17.952222985323299</v>
      </c>
      <c r="H202" s="1">
        <v>34.396335540838798</v>
      </c>
      <c r="I202" s="1">
        <v>62.6957707580044</v>
      </c>
      <c r="J202" s="1">
        <v>45.750206297777602</v>
      </c>
      <c r="K202" s="1">
        <v>55.856523194725497</v>
      </c>
      <c r="L202" s="1">
        <v>20.592404385021801</v>
      </c>
      <c r="M202" s="1">
        <v>39.263583587295301</v>
      </c>
      <c r="N202" s="1">
        <v>70.936203916192298</v>
      </c>
      <c r="O202" s="1">
        <v>50.234887944943303</v>
      </c>
    </row>
    <row r="203" spans="1:15" x14ac:dyDescent="0.25">
      <c r="A203" t="s">
        <v>151</v>
      </c>
      <c r="B203" t="s">
        <v>42</v>
      </c>
      <c r="C203" t="s">
        <v>70</v>
      </c>
      <c r="D203">
        <v>1577</v>
      </c>
      <c r="E203" s="39">
        <v>0.216</v>
      </c>
      <c r="F203" s="1">
        <v>54.5912627488906</v>
      </c>
      <c r="G203" s="1">
        <v>20.275793650793702</v>
      </c>
      <c r="H203" s="1">
        <v>38.311643835616401</v>
      </c>
      <c r="I203" s="1">
        <v>70.8076448828607</v>
      </c>
      <c r="J203" s="1">
        <v>54.646583695764797</v>
      </c>
      <c r="K203" s="1">
        <v>62.636947094568299</v>
      </c>
      <c r="L203" s="1">
        <v>23.751639833035199</v>
      </c>
      <c r="M203" s="1">
        <v>43.704845814978</v>
      </c>
      <c r="N203" s="1">
        <v>80.165633303808704</v>
      </c>
      <c r="O203" s="1">
        <v>61.154945634872298</v>
      </c>
    </row>
    <row r="204" spans="1:15" x14ac:dyDescent="0.25">
      <c r="A204" t="s">
        <v>151</v>
      </c>
      <c r="B204" t="s">
        <v>42</v>
      </c>
      <c r="C204" t="s">
        <v>71</v>
      </c>
      <c r="D204">
        <v>550</v>
      </c>
      <c r="E204" s="39">
        <v>7.4999999999999997E-2</v>
      </c>
      <c r="F204" s="1">
        <v>55.926680248832497</v>
      </c>
      <c r="G204" s="1">
        <v>20.6829478707783</v>
      </c>
      <c r="H204" s="1">
        <v>38.166666851005601</v>
      </c>
      <c r="I204" s="1">
        <v>69.909439307111199</v>
      </c>
      <c r="J204" s="1">
        <v>59.3219034901987</v>
      </c>
      <c r="K204" s="1">
        <v>137.91921814086299</v>
      </c>
      <c r="L204" s="1">
        <v>23.887976024313399</v>
      </c>
      <c r="M204" s="1">
        <v>44.4504671772523</v>
      </c>
      <c r="N204" s="1">
        <v>79.911849797057599</v>
      </c>
      <c r="O204" s="1">
        <v>87.598425992024801</v>
      </c>
    </row>
    <row r="205" spans="1:15" x14ac:dyDescent="0.25">
      <c r="A205" t="s">
        <v>151</v>
      </c>
      <c r="B205" t="s">
        <v>42</v>
      </c>
      <c r="C205" t="s">
        <v>72</v>
      </c>
      <c r="D205">
        <v>458</v>
      </c>
      <c r="E205" s="39">
        <v>6.3E-2</v>
      </c>
      <c r="F205" s="1">
        <v>58.672497219807198</v>
      </c>
      <c r="G205" s="1">
        <v>22.804097813885299</v>
      </c>
      <c r="H205" s="1">
        <v>40.630016508965802</v>
      </c>
      <c r="I205" s="1">
        <v>79.604646840148703</v>
      </c>
      <c r="J205" s="1">
        <v>63.188908281647301</v>
      </c>
      <c r="K205" s="1">
        <v>70.761354080111104</v>
      </c>
      <c r="L205" s="1">
        <v>28.581475229751099</v>
      </c>
      <c r="M205" s="1">
        <v>50.105237154150203</v>
      </c>
      <c r="N205" s="1">
        <v>93.986341370994893</v>
      </c>
      <c r="O205" s="1">
        <v>72.628221666600595</v>
      </c>
    </row>
    <row r="206" spans="1:15" x14ac:dyDescent="0.25">
      <c r="A206" t="s">
        <v>151</v>
      </c>
      <c r="B206" t="s">
        <v>43</v>
      </c>
      <c r="C206" t="s">
        <v>66</v>
      </c>
      <c r="D206">
        <v>484</v>
      </c>
      <c r="E206" s="39">
        <v>0.14199999999999999</v>
      </c>
      <c r="F206" s="1">
        <v>44.796437483742899</v>
      </c>
      <c r="G206" s="1">
        <v>19.3758378378378</v>
      </c>
      <c r="H206" s="1">
        <v>32.862000940635497</v>
      </c>
      <c r="I206" s="1">
        <v>55.917790702140699</v>
      </c>
      <c r="J206" s="1">
        <v>52.699054991568502</v>
      </c>
      <c r="K206" s="1">
        <v>47.048753505340102</v>
      </c>
      <c r="L206" s="1">
        <v>21.1181396123113</v>
      </c>
      <c r="M206" s="1">
        <v>33.785912650843102</v>
      </c>
      <c r="N206" s="1">
        <v>57.436786906086098</v>
      </c>
      <c r="O206" s="1">
        <v>55.389517394235</v>
      </c>
    </row>
    <row r="207" spans="1:15" x14ac:dyDescent="0.25">
      <c r="A207" t="s">
        <v>151</v>
      </c>
      <c r="B207" t="s">
        <v>43</v>
      </c>
      <c r="C207" t="s">
        <v>67</v>
      </c>
      <c r="D207">
        <v>832</v>
      </c>
      <c r="E207" s="39">
        <v>0.24299999999999999</v>
      </c>
      <c r="F207" s="1">
        <v>47.417634116872897</v>
      </c>
      <c r="G207" s="1">
        <v>21.173506652185701</v>
      </c>
      <c r="H207" s="1">
        <v>34.390833333333298</v>
      </c>
      <c r="I207" s="1">
        <v>61.745055041721102</v>
      </c>
      <c r="J207" s="1">
        <v>57.438448165160302</v>
      </c>
      <c r="K207" s="1">
        <v>52.715521753069602</v>
      </c>
      <c r="L207" s="1">
        <v>23.690305610174502</v>
      </c>
      <c r="M207" s="1">
        <v>39.269790315607402</v>
      </c>
      <c r="N207" s="1">
        <v>70.4797954807851</v>
      </c>
      <c r="O207" s="1">
        <v>61.037934163185398</v>
      </c>
    </row>
    <row r="208" spans="1:15" x14ac:dyDescent="0.25">
      <c r="A208" t="s">
        <v>151</v>
      </c>
      <c r="B208" t="s">
        <v>43</v>
      </c>
      <c r="C208" t="s">
        <v>68</v>
      </c>
      <c r="D208">
        <v>858</v>
      </c>
      <c r="E208" s="39">
        <v>0.251</v>
      </c>
      <c r="F208" s="1">
        <v>48.957117474105303</v>
      </c>
      <c r="G208" s="1">
        <v>22.2479937365434</v>
      </c>
      <c r="H208" s="1">
        <v>38.247969511433197</v>
      </c>
      <c r="I208" s="1">
        <v>62.922504378283698</v>
      </c>
      <c r="J208" s="1">
        <v>54.117901507386499</v>
      </c>
      <c r="K208" s="1">
        <v>53.650139409506799</v>
      </c>
      <c r="L208" s="1">
        <v>24.9350013330317</v>
      </c>
      <c r="M208" s="1">
        <v>43.376993493378599</v>
      </c>
      <c r="N208" s="1">
        <v>67.971036130627596</v>
      </c>
      <c r="O208" s="1">
        <v>57.2559843452946</v>
      </c>
    </row>
    <row r="209" spans="1:15" x14ac:dyDescent="0.25">
      <c r="A209" t="s">
        <v>151</v>
      </c>
      <c r="B209" t="s">
        <v>43</v>
      </c>
      <c r="C209" t="s">
        <v>70</v>
      </c>
      <c r="D209">
        <v>774</v>
      </c>
      <c r="E209" s="39">
        <v>0.22600000000000001</v>
      </c>
      <c r="F209" s="1">
        <v>58.870854989351002</v>
      </c>
      <c r="G209" s="1">
        <v>29.247284878863798</v>
      </c>
      <c r="H209" s="1">
        <v>48.483188810259499</v>
      </c>
      <c r="I209" s="1">
        <v>74.673589667177495</v>
      </c>
      <c r="J209" s="1">
        <v>61.079903935371</v>
      </c>
      <c r="K209" s="1">
        <v>62.5106346684722</v>
      </c>
      <c r="L209" s="1">
        <v>32.303559298647798</v>
      </c>
      <c r="M209" s="1">
        <v>55.507675372320399</v>
      </c>
      <c r="N209" s="1">
        <v>77.150878790081705</v>
      </c>
      <c r="O209" s="1">
        <v>63.9626313814627</v>
      </c>
    </row>
    <row r="210" spans="1:15" x14ac:dyDescent="0.25">
      <c r="A210" t="s">
        <v>151</v>
      </c>
      <c r="B210" t="s">
        <v>43</v>
      </c>
      <c r="C210" t="s">
        <v>71</v>
      </c>
      <c r="D210">
        <v>245</v>
      </c>
      <c r="E210" s="39">
        <v>7.1999999999999995E-2</v>
      </c>
      <c r="F210" s="1">
        <v>73.105902961796403</v>
      </c>
      <c r="G210" s="1">
        <v>39.784259259259301</v>
      </c>
      <c r="H210" s="1">
        <v>59.991304347826102</v>
      </c>
      <c r="I210" s="1">
        <v>91.779309929547793</v>
      </c>
      <c r="J210" s="1">
        <v>72.402599356549999</v>
      </c>
      <c r="K210" s="1">
        <v>79.060561268974197</v>
      </c>
      <c r="L210" s="1">
        <v>44.781919332406098</v>
      </c>
      <c r="M210" s="1">
        <v>65.5571865443425</v>
      </c>
      <c r="N210" s="1">
        <v>96.028901734103997</v>
      </c>
      <c r="O210" s="1">
        <v>76.063504770709997</v>
      </c>
    </row>
    <row r="211" spans="1:15" x14ac:dyDescent="0.25">
      <c r="A211" t="s">
        <v>151</v>
      </c>
      <c r="B211" t="s">
        <v>43</v>
      </c>
      <c r="C211" t="s">
        <v>72</v>
      </c>
      <c r="D211">
        <v>227</v>
      </c>
      <c r="E211" s="39">
        <v>6.6000000000000003E-2</v>
      </c>
      <c r="F211" s="1">
        <v>63.416166181152299</v>
      </c>
      <c r="G211" s="1">
        <v>38.930713166144201</v>
      </c>
      <c r="H211" s="1">
        <v>57.656631407648497</v>
      </c>
      <c r="I211" s="1">
        <v>80.675392166535104</v>
      </c>
      <c r="J211" s="1">
        <v>62.599559823720398</v>
      </c>
      <c r="K211" s="1">
        <v>76.278804589857003</v>
      </c>
      <c r="L211" s="1">
        <v>46.354695436799503</v>
      </c>
      <c r="M211" s="1">
        <v>68.943396226415103</v>
      </c>
      <c r="N211" s="1">
        <v>94.951768648733207</v>
      </c>
      <c r="O211" s="1">
        <v>74.147275953677195</v>
      </c>
    </row>
    <row r="212" spans="1:15" x14ac:dyDescent="0.25">
      <c r="A212" t="s">
        <v>151</v>
      </c>
      <c r="B212" t="s">
        <v>44</v>
      </c>
      <c r="C212" t="s">
        <v>66</v>
      </c>
      <c r="D212">
        <v>730</v>
      </c>
      <c r="E212" s="39">
        <v>0.189</v>
      </c>
      <c r="F212" s="1">
        <v>64.912737509790702</v>
      </c>
      <c r="G212" s="1">
        <v>13.368356374808</v>
      </c>
      <c r="H212" s="1">
        <v>26.462559044178899</v>
      </c>
      <c r="I212" s="1">
        <v>65.167672413793099</v>
      </c>
      <c r="J212" s="1">
        <v>61.8244647307382</v>
      </c>
      <c r="K212" s="1">
        <v>68.285941832148794</v>
      </c>
      <c r="L212" s="1">
        <v>14.254002463054199</v>
      </c>
      <c r="M212" s="1">
        <v>27.4963675213675</v>
      </c>
      <c r="N212" s="1">
        <v>67.605002088554699</v>
      </c>
      <c r="O212" s="1">
        <v>64.515871518088503</v>
      </c>
    </row>
    <row r="213" spans="1:15" x14ac:dyDescent="0.25">
      <c r="A213" t="s">
        <v>151</v>
      </c>
      <c r="B213" t="s">
        <v>44</v>
      </c>
      <c r="C213" t="s">
        <v>67</v>
      </c>
      <c r="D213">
        <v>873</v>
      </c>
      <c r="E213" s="39">
        <v>0.22700000000000001</v>
      </c>
      <c r="F213" s="1">
        <v>90.674918825393206</v>
      </c>
      <c r="G213" s="1">
        <v>13.1278317152104</v>
      </c>
      <c r="H213" s="1">
        <v>27.9514285714286</v>
      </c>
      <c r="I213" s="1">
        <v>79.58</v>
      </c>
      <c r="J213" s="1">
        <v>70.380550253769698</v>
      </c>
      <c r="K213" s="1">
        <v>99.564493541302696</v>
      </c>
      <c r="L213" s="1">
        <v>13.813479623824501</v>
      </c>
      <c r="M213" s="1">
        <v>29.066666666666698</v>
      </c>
      <c r="N213" s="1">
        <v>84.508333333333297</v>
      </c>
      <c r="O213" s="1">
        <v>74.243980373878898</v>
      </c>
    </row>
    <row r="214" spans="1:15" x14ac:dyDescent="0.25">
      <c r="A214" t="s">
        <v>151</v>
      </c>
      <c r="B214" t="s">
        <v>44</v>
      </c>
      <c r="C214" t="s">
        <v>68</v>
      </c>
      <c r="D214">
        <v>741</v>
      </c>
      <c r="E214" s="39">
        <v>0.192</v>
      </c>
      <c r="F214" s="1">
        <v>89.235753761519305</v>
      </c>
      <c r="G214" s="1">
        <v>13.9007593610893</v>
      </c>
      <c r="H214" s="1">
        <v>28.619047619047599</v>
      </c>
      <c r="I214" s="1">
        <v>79.010869565217405</v>
      </c>
      <c r="J214" s="1">
        <v>61.730497408210901</v>
      </c>
      <c r="K214" s="1">
        <v>94.232334158430405</v>
      </c>
      <c r="L214" s="1">
        <v>15.056451612903199</v>
      </c>
      <c r="M214" s="1">
        <v>31.956521739130402</v>
      </c>
      <c r="N214" s="1">
        <v>81.438596491228097</v>
      </c>
      <c r="O214" s="1">
        <v>65.0126948546162</v>
      </c>
    </row>
    <row r="215" spans="1:15" x14ac:dyDescent="0.25">
      <c r="A215" t="s">
        <v>151</v>
      </c>
      <c r="B215" t="s">
        <v>44</v>
      </c>
      <c r="C215" t="s">
        <v>70</v>
      </c>
      <c r="D215">
        <v>835</v>
      </c>
      <c r="E215" s="39">
        <v>0.217</v>
      </c>
      <c r="F215" s="1">
        <v>82.620275686805002</v>
      </c>
      <c r="G215" s="1">
        <v>15.8519235685072</v>
      </c>
      <c r="H215" s="1">
        <v>31.6316666666667</v>
      </c>
      <c r="I215" s="1">
        <v>75.132352941176507</v>
      </c>
      <c r="J215" s="1">
        <v>58.577360104617</v>
      </c>
      <c r="K215" s="1">
        <v>94.462647257573806</v>
      </c>
      <c r="L215" s="1">
        <v>17.282493368700301</v>
      </c>
      <c r="M215" s="1">
        <v>34.013235294117599</v>
      </c>
      <c r="N215" s="1">
        <v>84.142807487958706</v>
      </c>
      <c r="O215" s="1">
        <v>63.915338334923199</v>
      </c>
    </row>
    <row r="216" spans="1:15" x14ac:dyDescent="0.25">
      <c r="A216" t="s">
        <v>151</v>
      </c>
      <c r="B216" t="s">
        <v>44</v>
      </c>
      <c r="C216" t="s">
        <v>71</v>
      </c>
      <c r="D216">
        <v>472</v>
      </c>
      <c r="E216" s="39">
        <v>0.123</v>
      </c>
      <c r="F216" s="1">
        <v>83.295009177190096</v>
      </c>
      <c r="G216" s="1">
        <v>14.9574524312896</v>
      </c>
      <c r="H216" s="1">
        <v>31.206090110729299</v>
      </c>
      <c r="I216" s="1">
        <v>61.862005887300299</v>
      </c>
      <c r="J216" s="1">
        <v>54.907521618802797</v>
      </c>
      <c r="K216" s="1">
        <v>89.889800007541695</v>
      </c>
      <c r="L216" s="1">
        <v>16.8460987261147</v>
      </c>
      <c r="M216" s="1">
        <v>34.453584639774498</v>
      </c>
      <c r="N216" s="1">
        <v>69.470546979779797</v>
      </c>
      <c r="O216" s="1">
        <v>56.942411821361198</v>
      </c>
    </row>
    <row r="217" spans="1:15" x14ac:dyDescent="0.25">
      <c r="A217" t="s">
        <v>151</v>
      </c>
      <c r="B217" t="s">
        <v>44</v>
      </c>
      <c r="C217" t="s">
        <v>72</v>
      </c>
      <c r="D217">
        <v>202</v>
      </c>
      <c r="E217" s="39">
        <v>5.1999999999999998E-2</v>
      </c>
      <c r="F217" s="1">
        <v>102.219449833334</v>
      </c>
      <c r="G217" s="1">
        <v>15.646143907771799</v>
      </c>
      <c r="H217" s="1">
        <v>29.037082282471602</v>
      </c>
      <c r="I217" s="1">
        <v>93.278003246753201</v>
      </c>
      <c r="J217" s="1">
        <v>45.620981281036102</v>
      </c>
      <c r="K217" s="1">
        <v>110.975263605572</v>
      </c>
      <c r="L217" s="1">
        <v>16.3613611195007</v>
      </c>
      <c r="M217" s="1">
        <v>33.6873363017286</v>
      </c>
      <c r="N217" s="1">
        <v>104.086511627907</v>
      </c>
      <c r="O217" s="1">
        <v>48.288251063273798</v>
      </c>
    </row>
    <row r="218" spans="1:15" x14ac:dyDescent="0.25">
      <c r="A218" t="s">
        <v>151</v>
      </c>
      <c r="B218" t="s">
        <v>45</v>
      </c>
      <c r="C218" t="s">
        <v>66</v>
      </c>
      <c r="D218">
        <v>359</v>
      </c>
      <c r="E218" s="39">
        <v>0.247</v>
      </c>
      <c r="F218" s="1">
        <v>78.231790677805293</v>
      </c>
      <c r="G218" s="1">
        <v>27.684883720930198</v>
      </c>
      <c r="H218" s="1">
        <v>52.332413793103399</v>
      </c>
      <c r="I218" s="1">
        <v>97.567701701961795</v>
      </c>
      <c r="J218" s="1">
        <v>75.607547726825402</v>
      </c>
      <c r="K218" s="1">
        <v>78.781800339762498</v>
      </c>
      <c r="L218" s="1">
        <v>28.246648505269199</v>
      </c>
      <c r="M218" s="1">
        <v>52.480694980694999</v>
      </c>
      <c r="N218" s="1">
        <v>97.567701701961795</v>
      </c>
      <c r="O218" s="1">
        <v>76.024414485337502</v>
      </c>
    </row>
    <row r="219" spans="1:15" x14ac:dyDescent="0.25">
      <c r="A219" t="s">
        <v>151</v>
      </c>
      <c r="B219" t="s">
        <v>45</v>
      </c>
      <c r="C219" t="s">
        <v>67</v>
      </c>
      <c r="D219">
        <v>370</v>
      </c>
      <c r="E219" s="39">
        <v>0.255</v>
      </c>
      <c r="F219" s="1">
        <v>71.711788115952999</v>
      </c>
      <c r="G219" s="1">
        <v>23.015310869871701</v>
      </c>
      <c r="H219" s="1">
        <v>45.498078892397601</v>
      </c>
      <c r="I219" s="1">
        <v>91.330636955636905</v>
      </c>
      <c r="J219" s="1">
        <v>52.926479922485697</v>
      </c>
      <c r="K219" s="1">
        <v>73.981934143859704</v>
      </c>
      <c r="L219" s="1">
        <v>25.3234061122875</v>
      </c>
      <c r="M219" s="1">
        <v>47.218612223435699</v>
      </c>
      <c r="N219" s="1">
        <v>94.055010578412507</v>
      </c>
      <c r="O219" s="1">
        <v>55.158117743555103</v>
      </c>
    </row>
    <row r="220" spans="1:15" x14ac:dyDescent="0.25">
      <c r="A220" t="s">
        <v>151</v>
      </c>
      <c r="B220" t="s">
        <v>45</v>
      </c>
      <c r="C220" t="s">
        <v>68</v>
      </c>
      <c r="D220">
        <v>313</v>
      </c>
      <c r="E220" s="39">
        <v>0.215</v>
      </c>
      <c r="F220" s="1">
        <v>72.426986866935593</v>
      </c>
      <c r="G220" s="1">
        <v>28.858891949800999</v>
      </c>
      <c r="H220" s="1">
        <v>44.572587185725901</v>
      </c>
      <c r="I220" s="1">
        <v>89.445317616240999</v>
      </c>
      <c r="J220" s="1">
        <v>50.912314030274402</v>
      </c>
      <c r="K220" s="1">
        <v>74.815870674081907</v>
      </c>
      <c r="L220" s="1">
        <v>29.363141171130302</v>
      </c>
      <c r="M220" s="1">
        <v>45.605682605682603</v>
      </c>
      <c r="N220" s="1">
        <v>92.774789915966394</v>
      </c>
      <c r="O220" s="1">
        <v>52.372703467498901</v>
      </c>
    </row>
    <row r="221" spans="1:15" x14ac:dyDescent="0.25">
      <c r="A221" t="s">
        <v>151</v>
      </c>
      <c r="B221" t="s">
        <v>45</v>
      </c>
      <c r="C221" t="s">
        <v>70</v>
      </c>
      <c r="D221">
        <v>300</v>
      </c>
      <c r="E221" s="39">
        <v>0.20599999999999999</v>
      </c>
      <c r="F221" s="1">
        <v>66.543667633970401</v>
      </c>
      <c r="G221" s="1">
        <v>24.110144489639399</v>
      </c>
      <c r="H221" s="1">
        <v>40.1930226122251</v>
      </c>
      <c r="I221" s="1">
        <v>78.149905831526098</v>
      </c>
      <c r="J221" s="1">
        <v>57.638145125014098</v>
      </c>
      <c r="K221" s="1">
        <v>69.510442253991997</v>
      </c>
      <c r="L221" s="1">
        <v>25.7870216314851</v>
      </c>
      <c r="M221" s="1">
        <v>42.869667311044402</v>
      </c>
      <c r="N221" s="1">
        <v>80.168105797068193</v>
      </c>
      <c r="O221" s="1">
        <v>60.614427104447103</v>
      </c>
    </row>
    <row r="222" spans="1:15" x14ac:dyDescent="0.25">
      <c r="A222" t="s">
        <v>151</v>
      </c>
      <c r="B222" t="s">
        <v>45</v>
      </c>
      <c r="C222" t="s">
        <v>71</v>
      </c>
      <c r="D222">
        <v>61</v>
      </c>
      <c r="E222" s="39">
        <v>4.2000000000000003E-2</v>
      </c>
      <c r="F222" s="1">
        <v>87.738169433699397</v>
      </c>
      <c r="G222" s="1">
        <v>33.5583403057732</v>
      </c>
      <c r="H222" s="1">
        <v>70.264550264550294</v>
      </c>
      <c r="I222" s="1">
        <v>118.57909215956001</v>
      </c>
      <c r="J222" s="1">
        <v>80.517163191815996</v>
      </c>
      <c r="K222" s="1">
        <v>89.350369962922102</v>
      </c>
      <c r="L222" s="1">
        <v>33.634090034628699</v>
      </c>
      <c r="M222" s="1">
        <v>76.554551937247396</v>
      </c>
      <c r="N222" s="1">
        <v>118.57909215956001</v>
      </c>
      <c r="O222" s="1">
        <v>82.208429002261298</v>
      </c>
    </row>
    <row r="223" spans="1:15" x14ac:dyDescent="0.25">
      <c r="A223" t="s">
        <v>151</v>
      </c>
      <c r="B223" t="s">
        <v>45</v>
      </c>
      <c r="C223" t="s">
        <v>72</v>
      </c>
      <c r="D223">
        <v>50</v>
      </c>
      <c r="E223" s="39">
        <v>3.4000000000000002E-2</v>
      </c>
      <c r="F223" s="1">
        <v>91.440696171884298</v>
      </c>
      <c r="G223" s="1">
        <v>28.2880262880816</v>
      </c>
      <c r="H223" s="1">
        <v>67.165031424581002</v>
      </c>
      <c r="I223" s="1">
        <v>117.04208787737301</v>
      </c>
      <c r="J223" s="1">
        <v>77.726973247355005</v>
      </c>
      <c r="K223" s="1">
        <v>94.955718466118697</v>
      </c>
      <c r="L223" s="1">
        <v>35.487255794098999</v>
      </c>
      <c r="M223" s="1">
        <v>87.501771017079093</v>
      </c>
      <c r="N223" s="1">
        <v>121.039785626832</v>
      </c>
      <c r="O223" s="1">
        <v>80.344737003506694</v>
      </c>
    </row>
    <row r="224" spans="1:15" x14ac:dyDescent="0.25">
      <c r="A224" t="s">
        <v>151</v>
      </c>
      <c r="B224" t="s">
        <v>47</v>
      </c>
      <c r="C224" t="s">
        <v>66</v>
      </c>
      <c r="D224">
        <v>1631</v>
      </c>
      <c r="E224" s="39">
        <v>0.32500000000000001</v>
      </c>
      <c r="F224" s="1">
        <v>28.926718261653502</v>
      </c>
      <c r="G224" s="1">
        <v>14.612007944537799</v>
      </c>
      <c r="H224" s="1">
        <v>23</v>
      </c>
      <c r="I224" s="1">
        <v>36.844425237683701</v>
      </c>
      <c r="J224" s="1">
        <v>27.986235500429999</v>
      </c>
      <c r="K224" s="1">
        <v>32.487327960640201</v>
      </c>
      <c r="L224" s="1">
        <v>16.2252661796335</v>
      </c>
      <c r="M224" s="1">
        <v>25.550458715596299</v>
      </c>
      <c r="N224" s="1">
        <v>40.907205506723798</v>
      </c>
      <c r="O224" s="1">
        <v>31.044701176590898</v>
      </c>
    </row>
    <row r="225" spans="1:15" x14ac:dyDescent="0.25">
      <c r="A225" t="s">
        <v>151</v>
      </c>
      <c r="B225" t="s">
        <v>47</v>
      </c>
      <c r="C225" t="s">
        <v>67</v>
      </c>
      <c r="D225">
        <v>1546</v>
      </c>
      <c r="E225" s="39">
        <v>0.308</v>
      </c>
      <c r="F225" s="1">
        <v>27.947472304737701</v>
      </c>
      <c r="G225" s="1">
        <v>15.178192561804</v>
      </c>
      <c r="H225" s="1">
        <v>22.690704236547202</v>
      </c>
      <c r="I225" s="1">
        <v>34.607059043602497</v>
      </c>
      <c r="J225" s="1">
        <v>28.8055874032415</v>
      </c>
      <c r="K225" s="1">
        <v>33.338915647779501</v>
      </c>
      <c r="L225" s="1">
        <v>18.511714608201899</v>
      </c>
      <c r="M225" s="1">
        <v>27.218304233709901</v>
      </c>
      <c r="N225" s="1">
        <v>40.801648351648403</v>
      </c>
      <c r="O225" s="1">
        <v>33.748932205375702</v>
      </c>
    </row>
    <row r="226" spans="1:15" x14ac:dyDescent="0.25">
      <c r="A226" t="s">
        <v>151</v>
      </c>
      <c r="B226" t="s">
        <v>47</v>
      </c>
      <c r="C226" t="s">
        <v>68</v>
      </c>
      <c r="D226">
        <v>864</v>
      </c>
      <c r="E226" s="39">
        <v>0.17199999999999999</v>
      </c>
      <c r="F226" s="1">
        <v>27.296201520561301</v>
      </c>
      <c r="G226" s="1">
        <v>13.9954000224732</v>
      </c>
      <c r="H226" s="1">
        <v>21.714004732327702</v>
      </c>
      <c r="I226" s="1">
        <v>35.092942942942898</v>
      </c>
      <c r="J226" s="1">
        <v>29.388095150826501</v>
      </c>
      <c r="K226" s="1">
        <v>32.7960113266736</v>
      </c>
      <c r="L226" s="1">
        <v>17.575647096384898</v>
      </c>
      <c r="M226" s="1">
        <v>26.487321937321902</v>
      </c>
      <c r="N226" s="1">
        <v>41.760259748310702</v>
      </c>
      <c r="O226" s="1">
        <v>33.629296442970002</v>
      </c>
    </row>
    <row r="227" spans="1:15" x14ac:dyDescent="0.25">
      <c r="A227" t="s">
        <v>151</v>
      </c>
      <c r="B227" t="s">
        <v>47</v>
      </c>
      <c r="C227" t="s">
        <v>70</v>
      </c>
      <c r="D227">
        <v>616</v>
      </c>
      <c r="E227" s="39">
        <v>0.123</v>
      </c>
      <c r="F227" s="1">
        <v>29.702124644322598</v>
      </c>
      <c r="G227" s="1">
        <v>15.5974153297683</v>
      </c>
      <c r="H227" s="1">
        <v>23.785061760164702</v>
      </c>
      <c r="I227" s="1">
        <v>37.857200481774399</v>
      </c>
      <c r="J227" s="1">
        <v>31.658736188793601</v>
      </c>
      <c r="K227" s="1">
        <v>33.981543742338303</v>
      </c>
      <c r="L227" s="1">
        <v>18.752392996339399</v>
      </c>
      <c r="M227" s="1">
        <v>27.472844112769501</v>
      </c>
      <c r="N227" s="1">
        <v>42.4067028625878</v>
      </c>
      <c r="O227" s="1">
        <v>35.546367368849701</v>
      </c>
    </row>
    <row r="228" spans="1:15" x14ac:dyDescent="0.25">
      <c r="A228" t="s">
        <v>151</v>
      </c>
      <c r="B228" t="s">
        <v>47</v>
      </c>
      <c r="C228" t="s">
        <v>71</v>
      </c>
      <c r="D228">
        <v>112</v>
      </c>
      <c r="E228" s="39">
        <v>2.1999999999999999E-2</v>
      </c>
      <c r="F228" s="1">
        <v>42.475018564889403</v>
      </c>
      <c r="G228" s="1">
        <v>21.0363649508386</v>
      </c>
      <c r="H228" s="1">
        <v>37.157444894287003</v>
      </c>
      <c r="I228" s="1">
        <v>61.082422458162398</v>
      </c>
      <c r="J228" s="1">
        <v>46.240390921159999</v>
      </c>
      <c r="K228" s="1">
        <v>48.187344199783702</v>
      </c>
      <c r="L228" s="1">
        <v>25.123936428103299</v>
      </c>
      <c r="M228" s="1">
        <v>43.311559917480302</v>
      </c>
      <c r="N228" s="1">
        <v>66.222600514905807</v>
      </c>
      <c r="O228" s="1">
        <v>50.294156503603197</v>
      </c>
    </row>
    <row r="229" spans="1:15" x14ac:dyDescent="0.25">
      <c r="A229" t="s">
        <v>151</v>
      </c>
      <c r="B229" t="s">
        <v>47</v>
      </c>
      <c r="C229" t="s">
        <v>72</v>
      </c>
      <c r="D229">
        <v>254</v>
      </c>
      <c r="E229" s="39">
        <v>5.0999999999999997E-2</v>
      </c>
      <c r="F229" s="1">
        <v>39.643159764056101</v>
      </c>
      <c r="G229" s="1">
        <v>24.902762235513499</v>
      </c>
      <c r="H229" s="1">
        <v>36.811383928571402</v>
      </c>
      <c r="I229" s="1">
        <v>50.952823311463803</v>
      </c>
      <c r="J229" s="1">
        <v>45.514547725112301</v>
      </c>
      <c r="K229" s="1">
        <v>44.922813272199399</v>
      </c>
      <c r="L229" s="1">
        <v>30.390160562217901</v>
      </c>
      <c r="M229" s="1">
        <v>39.057273361403197</v>
      </c>
      <c r="N229" s="1">
        <v>57.024999999999999</v>
      </c>
      <c r="O229" s="1">
        <v>51.442278454796302</v>
      </c>
    </row>
    <row r="230" spans="1:15" x14ac:dyDescent="0.25">
      <c r="A230" t="s">
        <v>151</v>
      </c>
      <c r="B230" t="s">
        <v>48</v>
      </c>
      <c r="C230" t="s">
        <v>66</v>
      </c>
      <c r="D230">
        <v>10</v>
      </c>
      <c r="E230" s="39">
        <v>9.5000000000000001E-2</v>
      </c>
      <c r="F230" s="1">
        <v>2291.8166598458101</v>
      </c>
      <c r="J230" s="1">
        <v>2004.0153483675499</v>
      </c>
      <c r="K230" s="1">
        <v>2297.72640968931</v>
      </c>
      <c r="O230" s="1">
        <v>2007.83557997925</v>
      </c>
    </row>
    <row r="231" spans="1:15" x14ac:dyDescent="0.25">
      <c r="A231" t="s">
        <v>151</v>
      </c>
      <c r="B231" t="s">
        <v>48</v>
      </c>
      <c r="C231" t="s">
        <v>67</v>
      </c>
      <c r="D231">
        <v>37</v>
      </c>
      <c r="E231" s="39">
        <v>0.35199999999999998</v>
      </c>
      <c r="F231" s="1">
        <v>2258.9069004108901</v>
      </c>
      <c r="H231" s="1">
        <v>881.77332044465902</v>
      </c>
      <c r="J231" s="1">
        <v>3102.7507595688699</v>
      </c>
      <c r="K231" s="1">
        <v>2288.7212202773899</v>
      </c>
      <c r="M231" s="1">
        <v>881.77332044465902</v>
      </c>
      <c r="O231" s="1">
        <v>3109.2447820306102</v>
      </c>
    </row>
    <row r="232" spans="1:15" x14ac:dyDescent="0.25">
      <c r="A232" t="s">
        <v>151</v>
      </c>
      <c r="B232" t="s">
        <v>48</v>
      </c>
      <c r="C232" t="s">
        <v>68</v>
      </c>
      <c r="D232">
        <v>32</v>
      </c>
      <c r="E232" s="39">
        <v>0.30499999999999999</v>
      </c>
      <c r="F232" s="1">
        <v>1318.6138361672599</v>
      </c>
      <c r="H232" s="1">
        <v>347.700565580393</v>
      </c>
      <c r="J232" s="1">
        <v>1034.3191808727399</v>
      </c>
      <c r="K232" s="1">
        <v>1325.6652503489299</v>
      </c>
      <c r="M232" s="1">
        <v>379.09457412934597</v>
      </c>
      <c r="O232" s="1">
        <v>1045.7733819377399</v>
      </c>
    </row>
    <row r="233" spans="1:15" x14ac:dyDescent="0.25">
      <c r="A233" t="s">
        <v>151</v>
      </c>
      <c r="B233" t="s">
        <v>48</v>
      </c>
      <c r="C233" t="s">
        <v>70</v>
      </c>
      <c r="D233">
        <v>13</v>
      </c>
      <c r="E233" s="39">
        <v>0.124</v>
      </c>
      <c r="F233" s="1">
        <v>2529.91146312099</v>
      </c>
      <c r="J233" s="1">
        <v>882.43227519425204</v>
      </c>
      <c r="K233" s="1">
        <v>2555.8336935039201</v>
      </c>
      <c r="O233" s="1">
        <v>887.93032290812505</v>
      </c>
    </row>
    <row r="234" spans="1:15" x14ac:dyDescent="0.25">
      <c r="A234" t="s">
        <v>151</v>
      </c>
      <c r="B234" t="s">
        <v>48</v>
      </c>
      <c r="C234" t="s">
        <v>74</v>
      </c>
      <c r="D234">
        <v>13</v>
      </c>
      <c r="E234" s="39">
        <v>0.124</v>
      </c>
      <c r="F234" s="1">
        <v>803.65562601032798</v>
      </c>
      <c r="J234" s="1">
        <v>386.39397305929702</v>
      </c>
      <c r="K234" s="1">
        <v>835.545060517504</v>
      </c>
      <c r="O234" s="1">
        <v>390.36378627968298</v>
      </c>
    </row>
    <row r="235" spans="1:15" x14ac:dyDescent="0.25">
      <c r="A235" t="s">
        <v>151</v>
      </c>
      <c r="B235" t="s">
        <v>49</v>
      </c>
      <c r="C235" t="s">
        <v>66</v>
      </c>
      <c r="D235">
        <v>1914</v>
      </c>
      <c r="E235" s="39">
        <v>0.499</v>
      </c>
      <c r="F235" s="1">
        <v>205.66023628808401</v>
      </c>
      <c r="G235" s="1">
        <v>100.05650974718</v>
      </c>
      <c r="H235" s="1">
        <v>172.00109427609399</v>
      </c>
      <c r="I235" s="1">
        <v>267.88845573440602</v>
      </c>
      <c r="J235" s="1">
        <v>162.60450616681601</v>
      </c>
      <c r="K235" s="1">
        <v>206.83026283230799</v>
      </c>
      <c r="L235" s="1">
        <v>100.246439700083</v>
      </c>
      <c r="M235" s="1">
        <v>173.10258782515399</v>
      </c>
      <c r="N235" s="1">
        <v>268.74619257717501</v>
      </c>
      <c r="O235" s="1">
        <v>163.77648010775101</v>
      </c>
    </row>
    <row r="236" spans="1:15" x14ac:dyDescent="0.25">
      <c r="A236" t="s">
        <v>151</v>
      </c>
      <c r="B236" t="s">
        <v>49</v>
      </c>
      <c r="C236" t="s">
        <v>67</v>
      </c>
      <c r="D236">
        <v>776</v>
      </c>
      <c r="E236" s="39">
        <v>0.20200000000000001</v>
      </c>
      <c r="F236" s="1">
        <v>214.187269289624</v>
      </c>
      <c r="G236" s="1">
        <v>92.955458600454506</v>
      </c>
      <c r="H236" s="1">
        <v>173.632775821596</v>
      </c>
      <c r="I236" s="1">
        <v>290.71998552177303</v>
      </c>
      <c r="J236" s="1">
        <v>143.26130926820699</v>
      </c>
      <c r="K236" s="1">
        <v>217.33734146242199</v>
      </c>
      <c r="L236" s="1">
        <v>95.030626818243803</v>
      </c>
      <c r="M236" s="1">
        <v>178.19610002937301</v>
      </c>
      <c r="N236" s="1">
        <v>290.83553860523</v>
      </c>
      <c r="O236" s="1">
        <v>146.427155036963</v>
      </c>
    </row>
    <row r="237" spans="1:15" x14ac:dyDescent="0.25">
      <c r="A237" t="s">
        <v>151</v>
      </c>
      <c r="B237" t="s">
        <v>49</v>
      </c>
      <c r="C237" t="s">
        <v>68</v>
      </c>
      <c r="D237">
        <v>496</v>
      </c>
      <c r="E237" s="39">
        <v>0.129</v>
      </c>
      <c r="F237" s="1">
        <v>291.875245713693</v>
      </c>
      <c r="G237" s="1">
        <v>124.028660994178</v>
      </c>
      <c r="H237" s="1">
        <v>212.339690786972</v>
      </c>
      <c r="I237" s="1">
        <v>387.454567307692</v>
      </c>
      <c r="J237" s="1">
        <v>225.24142384818799</v>
      </c>
      <c r="K237" s="1">
        <v>294.767789472689</v>
      </c>
      <c r="L237" s="1">
        <v>129.607019664917</v>
      </c>
      <c r="M237" s="1">
        <v>216.87765245189701</v>
      </c>
      <c r="N237" s="1">
        <v>388.78803418803398</v>
      </c>
      <c r="O237" s="1">
        <v>226.767699032552</v>
      </c>
    </row>
    <row r="238" spans="1:15" x14ac:dyDescent="0.25">
      <c r="A238" t="s">
        <v>151</v>
      </c>
      <c r="B238" t="s">
        <v>49</v>
      </c>
      <c r="C238" t="s">
        <v>70</v>
      </c>
      <c r="D238">
        <v>385</v>
      </c>
      <c r="E238" s="39">
        <v>0.1</v>
      </c>
      <c r="F238" s="1">
        <v>323.36600800979102</v>
      </c>
      <c r="G238" s="1">
        <v>151.58484848484801</v>
      </c>
      <c r="H238" s="1">
        <v>275.68916155419203</v>
      </c>
      <c r="I238" s="1">
        <v>434.98275862068999</v>
      </c>
      <c r="J238" s="1">
        <v>248.56676841319299</v>
      </c>
      <c r="K238" s="1">
        <v>327.49240374761803</v>
      </c>
      <c r="L238" s="1">
        <v>156.205357142857</v>
      </c>
      <c r="M238" s="1">
        <v>278.16022099447503</v>
      </c>
      <c r="N238" s="1">
        <v>436.35087719298201</v>
      </c>
      <c r="O238" s="1">
        <v>250.20981067719899</v>
      </c>
    </row>
    <row r="239" spans="1:15" x14ac:dyDescent="0.25">
      <c r="A239" t="s">
        <v>151</v>
      </c>
      <c r="B239" t="s">
        <v>49</v>
      </c>
      <c r="C239" t="s">
        <v>71</v>
      </c>
      <c r="D239">
        <v>96</v>
      </c>
      <c r="E239" s="39">
        <v>2.5000000000000001E-2</v>
      </c>
      <c r="F239" s="1">
        <v>331.81433030962398</v>
      </c>
      <c r="G239" s="1">
        <v>168.169513457557</v>
      </c>
      <c r="H239" s="1">
        <v>252.40958601416801</v>
      </c>
      <c r="I239" s="1">
        <v>415.58699973139898</v>
      </c>
      <c r="J239" s="1">
        <v>287.60105653328702</v>
      </c>
      <c r="K239" s="1">
        <v>340.23039864350699</v>
      </c>
      <c r="L239" s="1">
        <v>183.603508790202</v>
      </c>
      <c r="M239" s="1">
        <v>280.26149334178803</v>
      </c>
      <c r="N239" s="1">
        <v>415.99705882352902</v>
      </c>
      <c r="O239" s="1">
        <v>294.38519685958602</v>
      </c>
    </row>
    <row r="240" spans="1:15" x14ac:dyDescent="0.25">
      <c r="A240" t="s">
        <v>151</v>
      </c>
      <c r="B240" t="s">
        <v>49</v>
      </c>
      <c r="C240" t="s">
        <v>72</v>
      </c>
      <c r="D240">
        <v>170</v>
      </c>
      <c r="E240" s="39">
        <v>4.3999999999999997E-2</v>
      </c>
      <c r="F240" s="1">
        <v>404.09936989613499</v>
      </c>
      <c r="G240" s="1">
        <v>199.35392542422301</v>
      </c>
      <c r="H240" s="1">
        <v>332.72054081904002</v>
      </c>
      <c r="I240" s="1">
        <v>612.74782529902097</v>
      </c>
      <c r="J240" s="1">
        <v>293.49499481067301</v>
      </c>
      <c r="K240" s="1">
        <v>416.47132727947599</v>
      </c>
      <c r="L240" s="1">
        <v>223.73649654181801</v>
      </c>
      <c r="M240" s="1">
        <v>355.93226127320997</v>
      </c>
      <c r="N240" s="1">
        <v>612.74782529902097</v>
      </c>
      <c r="O240" s="1">
        <v>300.94979508214197</v>
      </c>
    </row>
    <row r="241" spans="1:15" x14ac:dyDescent="0.25">
      <c r="A241" t="s">
        <v>151</v>
      </c>
      <c r="B241" t="s">
        <v>50</v>
      </c>
      <c r="C241" t="s">
        <v>66</v>
      </c>
      <c r="D241">
        <v>31</v>
      </c>
      <c r="E241" s="39">
        <v>0.06</v>
      </c>
      <c r="F241" s="1">
        <v>22.1410298479096</v>
      </c>
      <c r="H241" s="1">
        <v>18.169776119403</v>
      </c>
      <c r="J241" s="1">
        <v>18.3276804949456</v>
      </c>
      <c r="K241" s="1">
        <v>22.572700982476999</v>
      </c>
      <c r="M241" s="1">
        <v>18.169776119403</v>
      </c>
      <c r="O241" s="1">
        <v>18.7410373971165</v>
      </c>
    </row>
    <row r="242" spans="1:15" x14ac:dyDescent="0.25">
      <c r="A242" t="s">
        <v>151</v>
      </c>
      <c r="B242" t="s">
        <v>50</v>
      </c>
      <c r="C242" t="s">
        <v>67</v>
      </c>
      <c r="D242">
        <v>189</v>
      </c>
      <c r="E242" s="39">
        <v>0.36599999999999999</v>
      </c>
      <c r="F242" s="1">
        <v>23.338129823301099</v>
      </c>
      <c r="G242" s="1">
        <v>15.0598618572525</v>
      </c>
      <c r="H242" s="1">
        <v>20.280193236715</v>
      </c>
      <c r="I242" s="1">
        <v>27.7755376344086</v>
      </c>
      <c r="J242" s="1">
        <v>21.198026772232001</v>
      </c>
      <c r="K242" s="1">
        <v>26.128061411429499</v>
      </c>
      <c r="L242" s="1">
        <v>16.454296875000001</v>
      </c>
      <c r="M242" s="1">
        <v>22.2972431077694</v>
      </c>
      <c r="N242" s="1">
        <v>29.774319791278401</v>
      </c>
      <c r="O242" s="1">
        <v>24.011561321905301</v>
      </c>
    </row>
    <row r="243" spans="1:15" x14ac:dyDescent="0.25">
      <c r="A243" t="s">
        <v>151</v>
      </c>
      <c r="B243" t="s">
        <v>50</v>
      </c>
      <c r="C243" t="s">
        <v>68</v>
      </c>
      <c r="D243">
        <v>126</v>
      </c>
      <c r="E243" s="39">
        <v>0.24399999999999999</v>
      </c>
      <c r="F243" s="1">
        <v>25.583857725262899</v>
      </c>
      <c r="G243" s="1">
        <v>16.115234459216701</v>
      </c>
      <c r="H243" s="1">
        <v>21.338934035037902</v>
      </c>
      <c r="I243" s="1">
        <v>28.893313562564899</v>
      </c>
      <c r="J243" s="1">
        <v>23.778285448563199</v>
      </c>
      <c r="K243" s="1">
        <v>27.827500505836301</v>
      </c>
      <c r="L243" s="1">
        <v>17.163717089494501</v>
      </c>
      <c r="M243" s="1">
        <v>22.886035502958599</v>
      </c>
      <c r="N243" s="1">
        <v>30.863532521098399</v>
      </c>
      <c r="O243" s="1">
        <v>26.265498903701499</v>
      </c>
    </row>
    <row r="244" spans="1:15" x14ac:dyDescent="0.25">
      <c r="A244" t="s">
        <v>151</v>
      </c>
      <c r="B244" t="s">
        <v>50</v>
      </c>
      <c r="C244" t="s">
        <v>70</v>
      </c>
      <c r="D244">
        <v>67</v>
      </c>
      <c r="E244" s="39">
        <v>0.13</v>
      </c>
      <c r="F244" s="1">
        <v>30.890575577986901</v>
      </c>
      <c r="G244" s="1">
        <v>20.016018519745501</v>
      </c>
      <c r="H244" s="1">
        <v>25.8298163048429</v>
      </c>
      <c r="I244" s="1">
        <v>36.184243957080398</v>
      </c>
      <c r="J244" s="1">
        <v>32.647585170894402</v>
      </c>
      <c r="K244" s="1">
        <v>34.528931109803104</v>
      </c>
      <c r="L244" s="1">
        <v>21.230632218345001</v>
      </c>
      <c r="M244" s="1">
        <v>28.301642608262799</v>
      </c>
      <c r="N244" s="1">
        <v>39.251154091663501</v>
      </c>
      <c r="O244" s="1">
        <v>36.893074157126797</v>
      </c>
    </row>
    <row r="245" spans="1:15" x14ac:dyDescent="0.25">
      <c r="A245" t="s">
        <v>151</v>
      </c>
      <c r="B245" t="s">
        <v>50</v>
      </c>
      <c r="C245" t="s">
        <v>71</v>
      </c>
      <c r="D245">
        <v>70</v>
      </c>
      <c r="E245" s="39">
        <v>0.13600000000000001</v>
      </c>
      <c r="F245" s="1">
        <v>42.2773466172886</v>
      </c>
      <c r="G245" s="1">
        <v>29.119798276800299</v>
      </c>
      <c r="H245" s="1">
        <v>39.108429980592803</v>
      </c>
      <c r="I245" s="1">
        <v>51.860335934696799</v>
      </c>
      <c r="J245" s="1">
        <v>40.974844876739901</v>
      </c>
      <c r="K245" s="1">
        <v>47.0167981903612</v>
      </c>
      <c r="L245" s="1">
        <v>32.454234032140597</v>
      </c>
      <c r="M245" s="1">
        <v>44.072098266425499</v>
      </c>
      <c r="N245" s="1">
        <v>55.340858080217203</v>
      </c>
      <c r="O245" s="1">
        <v>45.789946335737</v>
      </c>
    </row>
    <row r="246" spans="1:15" x14ac:dyDescent="0.25">
      <c r="A246" t="s">
        <v>151</v>
      </c>
      <c r="B246" t="s">
        <v>50</v>
      </c>
      <c r="C246" t="s">
        <v>72</v>
      </c>
      <c r="D246">
        <v>33</v>
      </c>
      <c r="E246" s="39">
        <v>6.4000000000000001E-2</v>
      </c>
      <c r="F246" s="1">
        <v>36.921427257688698</v>
      </c>
      <c r="H246" s="1">
        <v>37.360422860918398</v>
      </c>
      <c r="J246" s="1">
        <v>30.259637668327201</v>
      </c>
      <c r="K246" s="1">
        <v>45.933069635181099</v>
      </c>
      <c r="M246" s="1">
        <v>42.950424296561003</v>
      </c>
      <c r="O246" s="1">
        <v>36.294537047418302</v>
      </c>
    </row>
    <row r="247" spans="1:15" x14ac:dyDescent="0.25">
      <c r="A247" t="s">
        <v>151</v>
      </c>
      <c r="B247" t="s">
        <v>51</v>
      </c>
      <c r="C247" t="s">
        <v>73</v>
      </c>
      <c r="D247">
        <v>28</v>
      </c>
      <c r="E247" s="39">
        <v>0.27200000000000002</v>
      </c>
      <c r="F247" s="1">
        <v>30.463288331408702</v>
      </c>
      <c r="H247" s="1">
        <v>26.951307491209398</v>
      </c>
      <c r="J247" s="1">
        <v>26.907300218333202</v>
      </c>
      <c r="K247" s="1">
        <v>32.233476449228803</v>
      </c>
      <c r="M247" s="1">
        <v>26.951307491209398</v>
      </c>
      <c r="O247" s="1">
        <v>28.224889983199901</v>
      </c>
    </row>
    <row r="248" spans="1:15" x14ac:dyDescent="0.25">
      <c r="A248" t="s">
        <v>151</v>
      </c>
      <c r="B248" t="s">
        <v>51</v>
      </c>
      <c r="C248" t="s">
        <v>68</v>
      </c>
      <c r="D248">
        <v>18</v>
      </c>
      <c r="E248" s="39">
        <v>0.17499999999999999</v>
      </c>
      <c r="F248" s="1">
        <v>27.2445177126726</v>
      </c>
      <c r="J248" s="1">
        <v>28.4302806531249</v>
      </c>
      <c r="K248" s="1">
        <v>29.328557857768899</v>
      </c>
      <c r="O248" s="1">
        <v>30.2813894062107</v>
      </c>
    </row>
    <row r="249" spans="1:15" x14ac:dyDescent="0.25">
      <c r="A249" t="s">
        <v>151</v>
      </c>
      <c r="B249" t="s">
        <v>51</v>
      </c>
      <c r="C249" t="s">
        <v>70</v>
      </c>
      <c r="D249">
        <v>23</v>
      </c>
      <c r="E249" s="39">
        <v>0.223</v>
      </c>
      <c r="F249" s="1">
        <v>33.248690915237802</v>
      </c>
      <c r="H249" s="1">
        <v>27.411892583120199</v>
      </c>
      <c r="J249" s="1">
        <v>32.206295335690001</v>
      </c>
      <c r="K249" s="1">
        <v>36.049960766932898</v>
      </c>
      <c r="M249" s="1">
        <v>29.238666666666699</v>
      </c>
      <c r="O249" s="1">
        <v>35.344803076589997</v>
      </c>
    </row>
    <row r="250" spans="1:15" x14ac:dyDescent="0.25">
      <c r="A250" t="s">
        <v>151</v>
      </c>
      <c r="B250" t="s">
        <v>51</v>
      </c>
      <c r="C250" t="s">
        <v>71</v>
      </c>
      <c r="D250">
        <v>16</v>
      </c>
      <c r="E250" s="39">
        <v>0.155</v>
      </c>
      <c r="F250" s="1">
        <v>41.6607711317805</v>
      </c>
      <c r="J250" s="1">
        <v>40.494502633835602</v>
      </c>
      <c r="K250" s="1">
        <v>49.692513684794299</v>
      </c>
      <c r="O250" s="1">
        <v>45.3860369317592</v>
      </c>
    </row>
    <row r="251" spans="1:15" x14ac:dyDescent="0.25">
      <c r="A251" t="s">
        <v>151</v>
      </c>
      <c r="B251" t="s">
        <v>51</v>
      </c>
      <c r="C251" t="s">
        <v>72</v>
      </c>
      <c r="D251">
        <v>18</v>
      </c>
      <c r="E251" s="39">
        <v>0.17499999999999999</v>
      </c>
      <c r="F251" s="1">
        <v>40.639925149029999</v>
      </c>
      <c r="J251" s="1">
        <v>37.558628932020298</v>
      </c>
      <c r="K251" s="1">
        <v>48.1910291227098</v>
      </c>
      <c r="O251" s="1">
        <v>43.8845468929592</v>
      </c>
    </row>
    <row r="252" spans="1:15" x14ac:dyDescent="0.25">
      <c r="A252" t="s">
        <v>151</v>
      </c>
      <c r="B252" t="s">
        <v>52</v>
      </c>
      <c r="C252" t="s">
        <v>66</v>
      </c>
      <c r="D252">
        <v>52</v>
      </c>
      <c r="E252" s="39">
        <v>0.11600000000000001</v>
      </c>
      <c r="F252" s="1">
        <v>39.861813625549502</v>
      </c>
      <c r="G252" s="1">
        <v>12.4939777608851</v>
      </c>
      <c r="H252" s="1">
        <v>27.292412741285801</v>
      </c>
      <c r="I252" s="1">
        <v>45.033827866654804</v>
      </c>
      <c r="J252" s="1">
        <v>21.848347128859999</v>
      </c>
      <c r="K252" s="1">
        <v>48.430473751064</v>
      </c>
      <c r="L252" s="1">
        <v>12.9366650913674</v>
      </c>
      <c r="M252" s="1">
        <v>33.713852611940297</v>
      </c>
      <c r="N252" s="1">
        <v>64.485972962841899</v>
      </c>
      <c r="O252" s="1">
        <v>32.567087086850997</v>
      </c>
    </row>
    <row r="253" spans="1:15" x14ac:dyDescent="0.25">
      <c r="A253" t="s">
        <v>151</v>
      </c>
      <c r="B253" t="s">
        <v>52</v>
      </c>
      <c r="C253" t="s">
        <v>67</v>
      </c>
      <c r="D253">
        <v>95</v>
      </c>
      <c r="E253" s="39">
        <v>0.21199999999999999</v>
      </c>
      <c r="F253" s="1">
        <v>37.2187856533629</v>
      </c>
      <c r="G253" s="1">
        <v>17.7870038136905</v>
      </c>
      <c r="H253" s="1">
        <v>28.513679508654398</v>
      </c>
      <c r="I253" s="1">
        <v>47.198895581764603</v>
      </c>
      <c r="J253" s="1">
        <v>24.520325418698299</v>
      </c>
      <c r="K253" s="1">
        <v>42.1775352789683</v>
      </c>
      <c r="L253" s="1">
        <v>19.4929557242592</v>
      </c>
      <c r="M253" s="1">
        <v>28.9555177442878</v>
      </c>
      <c r="N253" s="1">
        <v>55.122274678961901</v>
      </c>
      <c r="O253" s="1">
        <v>28.7368917311268</v>
      </c>
    </row>
    <row r="254" spans="1:15" x14ac:dyDescent="0.25">
      <c r="A254" t="s">
        <v>151</v>
      </c>
      <c r="B254" t="s">
        <v>52</v>
      </c>
      <c r="C254" t="s">
        <v>68</v>
      </c>
      <c r="D254">
        <v>109</v>
      </c>
      <c r="E254" s="39">
        <v>0.24299999999999999</v>
      </c>
      <c r="F254" s="1">
        <v>30.9095194131082</v>
      </c>
      <c r="G254" s="1">
        <v>14.786581013561699</v>
      </c>
      <c r="H254" s="1">
        <v>24.647739221871699</v>
      </c>
      <c r="I254" s="1">
        <v>37.863672814755397</v>
      </c>
      <c r="J254" s="1">
        <v>28.994523794854299</v>
      </c>
      <c r="K254" s="1">
        <v>33.934902322272698</v>
      </c>
      <c r="L254" s="1">
        <v>16.705882352941199</v>
      </c>
      <c r="M254" s="1">
        <v>28.513547104151101</v>
      </c>
      <c r="N254" s="1">
        <v>37.943952802359902</v>
      </c>
      <c r="O254" s="1">
        <v>31.080939173534901</v>
      </c>
    </row>
    <row r="255" spans="1:15" x14ac:dyDescent="0.25">
      <c r="A255" t="s">
        <v>151</v>
      </c>
      <c r="B255" t="s">
        <v>52</v>
      </c>
      <c r="C255" t="s">
        <v>70</v>
      </c>
      <c r="D255">
        <v>141</v>
      </c>
      <c r="E255" s="39">
        <v>0.314</v>
      </c>
      <c r="F255" s="1">
        <v>33.447137243512501</v>
      </c>
      <c r="G255" s="1">
        <v>15.4880952380952</v>
      </c>
      <c r="H255" s="1">
        <v>26.461674528301899</v>
      </c>
      <c r="I255" s="1">
        <v>42.808641975308603</v>
      </c>
      <c r="J255" s="1">
        <v>28.2770835028977</v>
      </c>
      <c r="K255" s="1">
        <v>38.917124683879898</v>
      </c>
      <c r="L255" s="1">
        <v>18.7951219512195</v>
      </c>
      <c r="M255" s="1">
        <v>32.102126176368103</v>
      </c>
      <c r="N255" s="1">
        <v>46.964326812428098</v>
      </c>
      <c r="O255" s="1">
        <v>32.499353769642198</v>
      </c>
    </row>
    <row r="256" spans="1:15" x14ac:dyDescent="0.25">
      <c r="A256" t="s">
        <v>151</v>
      </c>
      <c r="B256" t="s">
        <v>52</v>
      </c>
      <c r="C256" t="s">
        <v>71</v>
      </c>
      <c r="D256">
        <v>35</v>
      </c>
      <c r="E256" s="39">
        <v>7.8E-2</v>
      </c>
      <c r="F256" s="1">
        <v>36.7716916528246</v>
      </c>
      <c r="H256" s="1">
        <v>30.646740892876402</v>
      </c>
      <c r="J256" s="1">
        <v>32.5957414377338</v>
      </c>
      <c r="K256" s="1">
        <v>43.683785143164897</v>
      </c>
      <c r="M256" s="1">
        <v>37.090000000000003</v>
      </c>
      <c r="O256" s="1">
        <v>38.473502264842097</v>
      </c>
    </row>
    <row r="257" spans="1:15" x14ac:dyDescent="0.25">
      <c r="A257" t="s">
        <v>151</v>
      </c>
      <c r="B257" t="s">
        <v>52</v>
      </c>
      <c r="C257" t="s">
        <v>72</v>
      </c>
      <c r="D257">
        <v>17</v>
      </c>
      <c r="E257" s="39">
        <v>3.7999999999999999E-2</v>
      </c>
      <c r="F257" s="1">
        <v>35.824506259275203</v>
      </c>
      <c r="J257" s="1">
        <v>45.157194506425498</v>
      </c>
      <c r="K257" s="1">
        <v>45.3509870946597</v>
      </c>
      <c r="O257" s="1">
        <v>50.415359098882</v>
      </c>
    </row>
    <row r="258" spans="1:15" x14ac:dyDescent="0.25">
      <c r="A258" t="s">
        <v>151</v>
      </c>
      <c r="B258" t="s">
        <v>53</v>
      </c>
      <c r="C258" t="s">
        <v>66</v>
      </c>
      <c r="D258">
        <v>926</v>
      </c>
      <c r="E258" s="39">
        <v>0.16500000000000001</v>
      </c>
      <c r="F258" s="1">
        <v>33.433865652932198</v>
      </c>
      <c r="G258" s="1">
        <v>12.7061359026369</v>
      </c>
      <c r="H258" s="1">
        <v>21.4891774891775</v>
      </c>
      <c r="I258" s="1">
        <v>39.275835275835298</v>
      </c>
      <c r="J258" s="1">
        <v>34.562354283030601</v>
      </c>
      <c r="K258" s="1">
        <v>36.714826132001697</v>
      </c>
      <c r="L258" s="1">
        <v>13.081303342816501</v>
      </c>
      <c r="M258" s="1">
        <v>22.854491268430401</v>
      </c>
      <c r="N258" s="1">
        <v>42.833884832239598</v>
      </c>
      <c r="O258" s="1">
        <v>38.128213355773497</v>
      </c>
    </row>
    <row r="259" spans="1:15" x14ac:dyDescent="0.25">
      <c r="A259" t="s">
        <v>151</v>
      </c>
      <c r="B259" t="s">
        <v>53</v>
      </c>
      <c r="C259" t="s">
        <v>67</v>
      </c>
      <c r="D259">
        <v>2025</v>
      </c>
      <c r="E259" s="39">
        <v>0.36</v>
      </c>
      <c r="F259" s="1">
        <v>27.124500868811399</v>
      </c>
      <c r="G259" s="1">
        <v>11.040540540540499</v>
      </c>
      <c r="H259" s="1">
        <v>17.702127659574501</v>
      </c>
      <c r="I259" s="1">
        <v>32.349726775956299</v>
      </c>
      <c r="J259" s="1">
        <v>25.4070611878264</v>
      </c>
      <c r="K259" s="1">
        <v>29.738954674699801</v>
      </c>
      <c r="L259" s="1">
        <v>11.301587301587301</v>
      </c>
      <c r="M259" s="1">
        <v>18.75</v>
      </c>
      <c r="N259" s="1">
        <v>35.244444444444397</v>
      </c>
      <c r="O259" s="1">
        <v>28.096026141105899</v>
      </c>
    </row>
    <row r="260" spans="1:15" x14ac:dyDescent="0.25">
      <c r="A260" t="s">
        <v>151</v>
      </c>
      <c r="B260" t="s">
        <v>53</v>
      </c>
      <c r="C260" t="s">
        <v>68</v>
      </c>
      <c r="D260">
        <v>701</v>
      </c>
      <c r="E260" s="39">
        <v>0.125</v>
      </c>
      <c r="F260" s="1">
        <v>28.980199032796701</v>
      </c>
      <c r="G260" s="1">
        <v>11.7814432989691</v>
      </c>
      <c r="H260" s="1">
        <v>18.056818181818201</v>
      </c>
      <c r="I260" s="1">
        <v>33.1426086956522</v>
      </c>
      <c r="J260" s="1">
        <v>39.8712074362316</v>
      </c>
      <c r="K260" s="1">
        <v>31.7338458462958</v>
      </c>
      <c r="L260" s="1">
        <v>12.0810810810811</v>
      </c>
      <c r="M260" s="1">
        <v>19.401960784313701</v>
      </c>
      <c r="N260" s="1">
        <v>36.449275362318801</v>
      </c>
      <c r="O260" s="1">
        <v>41.813270549273803</v>
      </c>
    </row>
    <row r="261" spans="1:15" x14ac:dyDescent="0.25">
      <c r="A261" t="s">
        <v>151</v>
      </c>
      <c r="B261" t="s">
        <v>53</v>
      </c>
      <c r="C261" t="s">
        <v>70</v>
      </c>
      <c r="D261">
        <v>971</v>
      </c>
      <c r="E261" s="39">
        <v>0.17299999999999999</v>
      </c>
      <c r="F261" s="1">
        <v>28.790277835251199</v>
      </c>
      <c r="G261" s="1">
        <v>12.133787411753</v>
      </c>
      <c r="H261" s="1">
        <v>19.7078651685393</v>
      </c>
      <c r="I261" s="1">
        <v>34.409558823529402</v>
      </c>
      <c r="J261" s="1">
        <v>28.201827249935299</v>
      </c>
      <c r="K261" s="1">
        <v>31.8697879462764</v>
      </c>
      <c r="L261" s="1">
        <v>12.9604231166151</v>
      </c>
      <c r="M261" s="1">
        <v>21.365075560082602</v>
      </c>
      <c r="N261" s="1">
        <v>38.984070294784601</v>
      </c>
      <c r="O261" s="1">
        <v>30.823805149860899</v>
      </c>
    </row>
    <row r="262" spans="1:15" x14ac:dyDescent="0.25">
      <c r="A262" t="s">
        <v>151</v>
      </c>
      <c r="B262" t="s">
        <v>53</v>
      </c>
      <c r="C262" t="s">
        <v>71</v>
      </c>
      <c r="D262">
        <v>206</v>
      </c>
      <c r="E262" s="39">
        <v>3.6999999999999998E-2</v>
      </c>
      <c r="F262" s="1">
        <v>37.014484773749601</v>
      </c>
      <c r="G262" s="1">
        <v>16.450757575757599</v>
      </c>
      <c r="H262" s="1">
        <v>27.158878504672899</v>
      </c>
      <c r="I262" s="1">
        <v>45.3192183997661</v>
      </c>
      <c r="J262" s="1">
        <v>38.069095383697501</v>
      </c>
      <c r="K262" s="1">
        <v>46.013563454202497</v>
      </c>
      <c r="L262" s="1">
        <v>17.962315270935999</v>
      </c>
      <c r="M262" s="1">
        <v>28.594006568144501</v>
      </c>
      <c r="N262" s="1">
        <v>57.4772860064271</v>
      </c>
      <c r="O262" s="1">
        <v>44.650742567878403</v>
      </c>
    </row>
    <row r="263" spans="1:15" x14ac:dyDescent="0.25">
      <c r="A263" t="s">
        <v>151</v>
      </c>
      <c r="B263" t="s">
        <v>53</v>
      </c>
      <c r="C263" t="s">
        <v>72</v>
      </c>
      <c r="D263">
        <v>789</v>
      </c>
      <c r="E263" s="39">
        <v>0.14000000000000001</v>
      </c>
      <c r="F263" s="1">
        <v>51.751404588673999</v>
      </c>
      <c r="G263" s="1">
        <v>17.733333333333299</v>
      </c>
      <c r="H263" s="1">
        <v>38.2368421052632</v>
      </c>
      <c r="I263" s="1">
        <v>75.730769230769198</v>
      </c>
      <c r="J263" s="1">
        <v>57.355252878370599</v>
      </c>
      <c r="K263" s="1">
        <v>59.060092725997599</v>
      </c>
      <c r="L263" s="1">
        <v>21.512092975298199</v>
      </c>
      <c r="M263" s="1">
        <v>44.9617486338798</v>
      </c>
      <c r="N263" s="1">
        <v>87.152173913043498</v>
      </c>
      <c r="O263" s="1">
        <v>63.769988946770802</v>
      </c>
    </row>
    <row r="264" spans="1:15" x14ac:dyDescent="0.25">
      <c r="A264" t="s">
        <v>151</v>
      </c>
      <c r="B264" t="s">
        <v>54</v>
      </c>
      <c r="C264" t="s">
        <v>66</v>
      </c>
      <c r="D264">
        <v>6392</v>
      </c>
      <c r="E264" s="39">
        <v>0.30599999999999999</v>
      </c>
      <c r="F264" s="1">
        <v>79.3873572109338</v>
      </c>
      <c r="G264" s="1">
        <v>25.085101246264301</v>
      </c>
      <c r="H264" s="1">
        <v>49.975293519460102</v>
      </c>
      <c r="I264" s="1">
        <v>96.665563086548502</v>
      </c>
      <c r="J264" s="1">
        <v>72.545694657756002</v>
      </c>
      <c r="K264" s="1">
        <v>80.905865372992295</v>
      </c>
      <c r="L264" s="1">
        <v>26.075555044666299</v>
      </c>
      <c r="M264" s="1">
        <v>51.370712439203501</v>
      </c>
      <c r="N264" s="1">
        <v>98.172020547945195</v>
      </c>
      <c r="O264" s="1">
        <v>74.540015816894098</v>
      </c>
    </row>
    <row r="265" spans="1:15" x14ac:dyDescent="0.25">
      <c r="A265" t="s">
        <v>151</v>
      </c>
      <c r="B265" t="s">
        <v>54</v>
      </c>
      <c r="C265" t="s">
        <v>67</v>
      </c>
      <c r="D265">
        <v>5366</v>
      </c>
      <c r="E265" s="39">
        <v>0.25700000000000001</v>
      </c>
      <c r="F265" s="1">
        <v>88.601681474908105</v>
      </c>
      <c r="G265" s="1">
        <v>22.4817819692224</v>
      </c>
      <c r="H265" s="1">
        <v>47.0820534399327</v>
      </c>
      <c r="I265" s="1">
        <v>108.888580905548</v>
      </c>
      <c r="J265" s="1">
        <v>80.4174967831636</v>
      </c>
      <c r="K265" s="1">
        <v>91.590999580251804</v>
      </c>
      <c r="L265" s="1">
        <v>23.518596275889902</v>
      </c>
      <c r="M265" s="1">
        <v>49.196208618702599</v>
      </c>
      <c r="N265" s="1">
        <v>113.120402268391</v>
      </c>
      <c r="O265" s="1">
        <v>82.785424573033296</v>
      </c>
    </row>
    <row r="266" spans="1:15" x14ac:dyDescent="0.25">
      <c r="A266" t="s">
        <v>151</v>
      </c>
      <c r="B266" t="s">
        <v>54</v>
      </c>
      <c r="C266" t="s">
        <v>68</v>
      </c>
      <c r="D266">
        <v>4024</v>
      </c>
      <c r="E266" s="39">
        <v>0.193</v>
      </c>
      <c r="F266" s="1">
        <v>89.7906390964054</v>
      </c>
      <c r="G266" s="1">
        <v>21.291306395625899</v>
      </c>
      <c r="H266" s="1">
        <v>43.312802663438298</v>
      </c>
      <c r="I266" s="1">
        <v>109.33054812620399</v>
      </c>
      <c r="J266" s="1">
        <v>69.570375228551001</v>
      </c>
      <c r="K266" s="1">
        <v>93.409637372950002</v>
      </c>
      <c r="L266" s="1">
        <v>22.852600774511501</v>
      </c>
      <c r="M266" s="1">
        <v>45.671666242254503</v>
      </c>
      <c r="N266" s="1">
        <v>112.523571428571</v>
      </c>
      <c r="O266" s="1">
        <v>73.109073949700701</v>
      </c>
    </row>
    <row r="267" spans="1:15" x14ac:dyDescent="0.25">
      <c r="A267" t="s">
        <v>151</v>
      </c>
      <c r="B267" t="s">
        <v>54</v>
      </c>
      <c r="C267" t="s">
        <v>70</v>
      </c>
      <c r="D267">
        <v>3768</v>
      </c>
      <c r="E267" s="39">
        <v>0.18099999999999999</v>
      </c>
      <c r="F267" s="1">
        <v>79.564472780909298</v>
      </c>
      <c r="G267" s="1">
        <v>20.202391377507499</v>
      </c>
      <c r="H267" s="1">
        <v>39.790532322948799</v>
      </c>
      <c r="I267" s="1">
        <v>87.281498854587099</v>
      </c>
      <c r="J267" s="1">
        <v>60.300206313187097</v>
      </c>
      <c r="K267" s="1">
        <v>83.721689020752393</v>
      </c>
      <c r="L267" s="1">
        <v>22.573086671265202</v>
      </c>
      <c r="M267" s="1">
        <v>42.465780745592298</v>
      </c>
      <c r="N267" s="1">
        <v>93.400694444444397</v>
      </c>
      <c r="O267" s="1">
        <v>64.042036274831503</v>
      </c>
    </row>
    <row r="268" spans="1:15" x14ac:dyDescent="0.25">
      <c r="A268" t="s">
        <v>151</v>
      </c>
      <c r="B268" t="s">
        <v>54</v>
      </c>
      <c r="C268" t="s">
        <v>71</v>
      </c>
      <c r="D268">
        <v>599</v>
      </c>
      <c r="E268" s="39">
        <v>2.9000000000000001E-2</v>
      </c>
      <c r="F268" s="1">
        <v>106.375642187645</v>
      </c>
      <c r="G268" s="1">
        <v>26.061690291479099</v>
      </c>
      <c r="H268" s="1">
        <v>58.995121951219502</v>
      </c>
      <c r="I268" s="1">
        <v>163.63152644298299</v>
      </c>
      <c r="J268" s="1">
        <v>68.525081386783299</v>
      </c>
      <c r="K268" s="1">
        <v>111.42995217633499</v>
      </c>
      <c r="L268" s="1">
        <v>29.2010399740007</v>
      </c>
      <c r="M268" s="1">
        <v>63.8333333333333</v>
      </c>
      <c r="N268" s="1">
        <v>173.849712643678</v>
      </c>
      <c r="O268" s="1">
        <v>72.304370310107402</v>
      </c>
    </row>
    <row r="269" spans="1:15" x14ac:dyDescent="0.25">
      <c r="A269" t="s">
        <v>151</v>
      </c>
      <c r="B269" t="s">
        <v>54</v>
      </c>
      <c r="C269" t="s">
        <v>72</v>
      </c>
      <c r="D269">
        <v>713</v>
      </c>
      <c r="E269" s="39">
        <v>3.4000000000000002E-2</v>
      </c>
      <c r="F269" s="1">
        <v>137.24179299290299</v>
      </c>
      <c r="G269" s="1">
        <v>43.773972602739697</v>
      </c>
      <c r="H269" s="1">
        <v>113.520076481836</v>
      </c>
      <c r="I269" s="1">
        <v>202.33226581265001</v>
      </c>
      <c r="J269" s="1">
        <v>102.50772674851299</v>
      </c>
      <c r="K269" s="1">
        <v>148.20583961879899</v>
      </c>
      <c r="L269" s="1">
        <v>49.049632352941202</v>
      </c>
      <c r="M269" s="1">
        <v>117.909722222222</v>
      </c>
      <c r="N269" s="1">
        <v>219.81201044386401</v>
      </c>
      <c r="O269" s="1">
        <v>114.55001642938601</v>
      </c>
    </row>
    <row r="270" spans="1:15" x14ac:dyDescent="0.25">
      <c r="A270" t="s">
        <v>151</v>
      </c>
      <c r="B270" t="s">
        <v>55</v>
      </c>
      <c r="C270" t="s">
        <v>66</v>
      </c>
      <c r="D270">
        <v>6910</v>
      </c>
      <c r="E270" s="39">
        <v>0.49299999999999999</v>
      </c>
      <c r="F270" s="1">
        <v>45.057680306726397</v>
      </c>
      <c r="G270" s="1">
        <v>14.873226950354599</v>
      </c>
      <c r="H270" s="1">
        <v>25.689058355437702</v>
      </c>
      <c r="I270" s="1">
        <v>51.991630594953001</v>
      </c>
      <c r="J270" s="1">
        <v>45.112029477978197</v>
      </c>
      <c r="K270" s="1">
        <v>49.506818851529601</v>
      </c>
      <c r="L270" s="1">
        <v>16.842809096818598</v>
      </c>
      <c r="M270" s="1">
        <v>28.724061510628701</v>
      </c>
      <c r="N270" s="1">
        <v>56.308054670912902</v>
      </c>
      <c r="O270" s="1">
        <v>48.786099090581502</v>
      </c>
    </row>
    <row r="271" spans="1:15" x14ac:dyDescent="0.25">
      <c r="A271" t="s">
        <v>151</v>
      </c>
      <c r="B271" t="s">
        <v>55</v>
      </c>
      <c r="C271" t="s">
        <v>67</v>
      </c>
      <c r="D271">
        <v>3525</v>
      </c>
      <c r="E271" s="39">
        <v>0.252</v>
      </c>
      <c r="F271" s="1">
        <v>40.882712963110997</v>
      </c>
      <c r="G271" s="1">
        <v>15.0245901639344</v>
      </c>
      <c r="H271" s="1">
        <v>24.820370370370402</v>
      </c>
      <c r="I271" s="1">
        <v>45.3285024154589</v>
      </c>
      <c r="J271" s="1">
        <v>44.493629247401003</v>
      </c>
      <c r="K271" s="1">
        <v>46.081229225993802</v>
      </c>
      <c r="L271" s="1">
        <v>17.383489676503601</v>
      </c>
      <c r="M271" s="1">
        <v>28.955299336156699</v>
      </c>
      <c r="N271" s="1">
        <v>51.685203574975198</v>
      </c>
      <c r="O271" s="1">
        <v>48.391218354825</v>
      </c>
    </row>
    <row r="272" spans="1:15" x14ac:dyDescent="0.25">
      <c r="A272" t="s">
        <v>151</v>
      </c>
      <c r="B272" t="s">
        <v>55</v>
      </c>
      <c r="C272" t="s">
        <v>68</v>
      </c>
      <c r="D272">
        <v>1544</v>
      </c>
      <c r="E272" s="39">
        <v>0.11</v>
      </c>
      <c r="F272" s="1">
        <v>40.409206225978501</v>
      </c>
      <c r="G272" s="1">
        <v>14.6681169022379</v>
      </c>
      <c r="H272" s="1">
        <v>23.259280184138898</v>
      </c>
      <c r="I272" s="1">
        <v>44.280850959655297</v>
      </c>
      <c r="J272" s="1">
        <v>42.640928780386197</v>
      </c>
      <c r="K272" s="1">
        <v>46.723186628883496</v>
      </c>
      <c r="L272" s="1">
        <v>17.520422633438699</v>
      </c>
      <c r="M272" s="1">
        <v>28.186845841450101</v>
      </c>
      <c r="N272" s="1">
        <v>51.133600503685699</v>
      </c>
      <c r="O272" s="1">
        <v>45.921050143194101</v>
      </c>
    </row>
    <row r="273" spans="1:15" x14ac:dyDescent="0.25">
      <c r="A273" t="s">
        <v>151</v>
      </c>
      <c r="B273" t="s">
        <v>55</v>
      </c>
      <c r="C273" t="s">
        <v>70</v>
      </c>
      <c r="D273">
        <v>1423</v>
      </c>
      <c r="E273" s="39">
        <v>0.10199999999999999</v>
      </c>
      <c r="F273" s="1">
        <v>35.991819839190697</v>
      </c>
      <c r="G273" s="1">
        <v>14.480766211336199</v>
      </c>
      <c r="H273" s="1">
        <v>23.438356164383599</v>
      </c>
      <c r="I273" s="1">
        <v>38.608072680077903</v>
      </c>
      <c r="J273" s="1">
        <v>41.232376025488698</v>
      </c>
      <c r="K273" s="1">
        <v>41.930205484154598</v>
      </c>
      <c r="L273" s="1">
        <v>17.4858349530505</v>
      </c>
      <c r="M273" s="1">
        <v>27.828767123287701</v>
      </c>
      <c r="N273" s="1">
        <v>46.0906111776142</v>
      </c>
      <c r="O273" s="1">
        <v>46.562453782106999</v>
      </c>
    </row>
    <row r="274" spans="1:15" x14ac:dyDescent="0.25">
      <c r="A274" t="s">
        <v>151</v>
      </c>
      <c r="B274" t="s">
        <v>55</v>
      </c>
      <c r="C274" t="s">
        <v>71</v>
      </c>
      <c r="D274">
        <v>269</v>
      </c>
      <c r="E274" s="39">
        <v>1.9E-2</v>
      </c>
      <c r="F274" s="1">
        <v>51.415468951092201</v>
      </c>
      <c r="G274" s="1">
        <v>16.360169491525401</v>
      </c>
      <c r="H274" s="1">
        <v>28.754335260115599</v>
      </c>
      <c r="I274" s="1">
        <v>59.632248939179597</v>
      </c>
      <c r="J274" s="1">
        <v>58.574276330405198</v>
      </c>
      <c r="K274" s="1">
        <v>58.813118781046498</v>
      </c>
      <c r="L274" s="1">
        <v>20.34375</v>
      </c>
      <c r="M274" s="1">
        <v>34.309278350515498</v>
      </c>
      <c r="N274" s="1">
        <v>67.132678132678095</v>
      </c>
      <c r="O274" s="1">
        <v>65.027881554677506</v>
      </c>
    </row>
    <row r="275" spans="1:15" x14ac:dyDescent="0.25">
      <c r="A275" t="s">
        <v>151</v>
      </c>
      <c r="B275" t="s">
        <v>55</v>
      </c>
      <c r="C275" t="s">
        <v>72</v>
      </c>
      <c r="D275">
        <v>339</v>
      </c>
      <c r="E275" s="39">
        <v>2.4E-2</v>
      </c>
      <c r="F275" s="1">
        <v>46.403408777061401</v>
      </c>
      <c r="G275" s="1">
        <v>18.192115210744198</v>
      </c>
      <c r="H275" s="1">
        <v>30.417200365965201</v>
      </c>
      <c r="I275" s="1">
        <v>54.466095731518699</v>
      </c>
      <c r="J275" s="1">
        <v>55.304945463928803</v>
      </c>
      <c r="K275" s="1">
        <v>59.5314642071666</v>
      </c>
      <c r="L275" s="1">
        <v>23.760805012688699</v>
      </c>
      <c r="M275" s="1">
        <v>41.137130801687803</v>
      </c>
      <c r="N275" s="1">
        <v>69.736684465209393</v>
      </c>
      <c r="O275" s="1">
        <v>66.173025491759802</v>
      </c>
    </row>
    <row r="276" spans="1:15" x14ac:dyDescent="0.25">
      <c r="A276" t="s">
        <v>151</v>
      </c>
      <c r="B276" t="s">
        <v>56</v>
      </c>
      <c r="C276" t="s">
        <v>66</v>
      </c>
      <c r="D276">
        <v>7271</v>
      </c>
      <c r="E276" s="39">
        <v>0.67800000000000005</v>
      </c>
      <c r="F276" s="1">
        <v>103.294863302587</v>
      </c>
      <c r="G276" s="1">
        <v>32.804162396270698</v>
      </c>
      <c r="H276" s="1">
        <v>82.754237288135599</v>
      </c>
      <c r="I276" s="1">
        <v>147.87959547946801</v>
      </c>
      <c r="J276" s="1">
        <v>87.049410785101799</v>
      </c>
      <c r="K276" s="1">
        <v>105.46287864859001</v>
      </c>
      <c r="L276" s="1">
        <v>35.143306581059399</v>
      </c>
      <c r="M276" s="1">
        <v>84.909738717339707</v>
      </c>
      <c r="N276" s="1">
        <v>150.23127340824001</v>
      </c>
      <c r="O276" s="1">
        <v>89.450064254862795</v>
      </c>
    </row>
    <row r="277" spans="1:15" x14ac:dyDescent="0.25">
      <c r="A277" t="s">
        <v>151</v>
      </c>
      <c r="B277" t="s">
        <v>56</v>
      </c>
      <c r="C277" t="s">
        <v>67</v>
      </c>
      <c r="D277">
        <v>2410</v>
      </c>
      <c r="E277" s="39">
        <v>0.22500000000000001</v>
      </c>
      <c r="F277" s="1">
        <v>100.84262056578901</v>
      </c>
      <c r="G277" s="1">
        <v>31.733845121284801</v>
      </c>
      <c r="H277" s="1">
        <v>77.9750303833831</v>
      </c>
      <c r="I277" s="1">
        <v>143.69826007326</v>
      </c>
      <c r="J277" s="1">
        <v>86.485238941386001</v>
      </c>
      <c r="K277" s="1">
        <v>103.89494969101899</v>
      </c>
      <c r="L277" s="1">
        <v>35.180959502061299</v>
      </c>
      <c r="M277" s="1">
        <v>81.096308819385698</v>
      </c>
      <c r="N277" s="1">
        <v>146.570696791823</v>
      </c>
      <c r="O277" s="1">
        <v>88.871778123368202</v>
      </c>
    </row>
    <row r="278" spans="1:15" x14ac:dyDescent="0.25">
      <c r="A278" t="s">
        <v>151</v>
      </c>
      <c r="B278" t="s">
        <v>56</v>
      </c>
      <c r="C278" t="s">
        <v>68</v>
      </c>
      <c r="D278">
        <v>573</v>
      </c>
      <c r="E278" s="39">
        <v>5.2999999999999999E-2</v>
      </c>
      <c r="F278" s="1">
        <v>89.006372584250101</v>
      </c>
      <c r="G278" s="1">
        <v>24.340764331210199</v>
      </c>
      <c r="H278" s="1">
        <v>64.969465648855007</v>
      </c>
      <c r="I278" s="1">
        <v>131.246913580247</v>
      </c>
      <c r="J278" s="1">
        <v>81.782347924615905</v>
      </c>
      <c r="K278" s="1">
        <v>92.892548031850595</v>
      </c>
      <c r="L278" s="1">
        <v>28.5206812652068</v>
      </c>
      <c r="M278" s="1">
        <v>68.788679245283006</v>
      </c>
      <c r="N278" s="1">
        <v>136.39661016949199</v>
      </c>
      <c r="O278" s="1">
        <v>85.026844577413399</v>
      </c>
    </row>
    <row r="279" spans="1:15" x14ac:dyDescent="0.25">
      <c r="A279" t="s">
        <v>151</v>
      </c>
      <c r="B279" t="s">
        <v>56</v>
      </c>
      <c r="C279" t="s">
        <v>70</v>
      </c>
      <c r="D279">
        <v>331</v>
      </c>
      <c r="E279" s="39">
        <v>3.1E-2</v>
      </c>
      <c r="F279" s="1">
        <v>88.162400404335102</v>
      </c>
      <c r="G279" s="1">
        <v>22.717178830559099</v>
      </c>
      <c r="H279" s="1">
        <v>56.900229357798203</v>
      </c>
      <c r="I279" s="1">
        <v>125.681557257664</v>
      </c>
      <c r="J279" s="1">
        <v>78.641940581335106</v>
      </c>
      <c r="K279" s="1">
        <v>92.823897741197797</v>
      </c>
      <c r="L279" s="1">
        <v>25.792735042735</v>
      </c>
      <c r="M279" s="1">
        <v>59.273526370217198</v>
      </c>
      <c r="N279" s="1">
        <v>127.165648234201</v>
      </c>
      <c r="O279" s="1">
        <v>82.226508700976098</v>
      </c>
    </row>
    <row r="280" spans="1:15" x14ac:dyDescent="0.25">
      <c r="A280" t="s">
        <v>151</v>
      </c>
      <c r="B280" t="s">
        <v>56</v>
      </c>
      <c r="C280" t="s">
        <v>71</v>
      </c>
      <c r="D280">
        <v>60</v>
      </c>
      <c r="E280" s="39">
        <v>6.0000000000000001E-3</v>
      </c>
      <c r="F280" s="1">
        <v>69.320515913236704</v>
      </c>
      <c r="G280" s="1">
        <v>23.052324532802</v>
      </c>
      <c r="H280" s="1">
        <v>36.147750145993598</v>
      </c>
      <c r="I280" s="1">
        <v>75.087268709944198</v>
      </c>
      <c r="J280" s="1">
        <v>58.079215914228499</v>
      </c>
      <c r="K280" s="1">
        <v>77.086010192909896</v>
      </c>
      <c r="L280" s="1">
        <v>26.6814839572192</v>
      </c>
      <c r="M280" s="1">
        <v>45.9676993143486</v>
      </c>
      <c r="N280" s="1">
        <v>77.111497252747299</v>
      </c>
      <c r="O280" s="1">
        <v>64.639102783290497</v>
      </c>
    </row>
    <row r="281" spans="1:15" x14ac:dyDescent="0.25">
      <c r="A281" t="s">
        <v>151</v>
      </c>
      <c r="B281" t="s">
        <v>56</v>
      </c>
      <c r="C281" t="s">
        <v>72</v>
      </c>
      <c r="D281">
        <v>83</v>
      </c>
      <c r="E281" s="39">
        <v>8.0000000000000002E-3</v>
      </c>
      <c r="F281" s="1">
        <v>83.466404863213697</v>
      </c>
      <c r="G281" s="1">
        <v>23.124323069781799</v>
      </c>
      <c r="H281" s="1">
        <v>47.89</v>
      </c>
      <c r="I281" s="1">
        <v>126.09721268315</v>
      </c>
      <c r="J281" s="1">
        <v>90.8805423594616</v>
      </c>
      <c r="K281" s="1">
        <v>91.611039293691604</v>
      </c>
      <c r="L281" s="1">
        <v>26.817970462070999</v>
      </c>
      <c r="M281" s="1">
        <v>52.453201970443402</v>
      </c>
      <c r="N281" s="1">
        <v>126.09721268315</v>
      </c>
      <c r="O281" s="1">
        <v>98.285965048733004</v>
      </c>
    </row>
    <row r="282" spans="1:15" x14ac:dyDescent="0.25">
      <c r="A282" t="s">
        <v>151</v>
      </c>
      <c r="B282" t="s">
        <v>57</v>
      </c>
      <c r="C282" t="s">
        <v>66</v>
      </c>
      <c r="D282">
        <v>19263</v>
      </c>
      <c r="E282" s="39">
        <v>0.61899999999999999</v>
      </c>
      <c r="F282" s="1">
        <v>45.170838709423599</v>
      </c>
      <c r="G282" s="1">
        <v>17.1291984339584</v>
      </c>
      <c r="H282" s="1">
        <v>29.4698795180723</v>
      </c>
      <c r="I282" s="1">
        <v>52.786344457230499</v>
      </c>
      <c r="J282" s="1">
        <v>42.921760667453803</v>
      </c>
      <c r="K282" s="1">
        <v>47.096848836855898</v>
      </c>
      <c r="L282" s="1">
        <v>18.3298670668954</v>
      </c>
      <c r="M282" s="1">
        <v>31.219696969697001</v>
      </c>
      <c r="N282" s="1">
        <v>55.277372828784102</v>
      </c>
      <c r="O282" s="1">
        <v>44.7936162072942</v>
      </c>
    </row>
    <row r="283" spans="1:15" x14ac:dyDescent="0.25">
      <c r="A283" t="s">
        <v>151</v>
      </c>
      <c r="B283" t="s">
        <v>57</v>
      </c>
      <c r="C283" t="s">
        <v>67</v>
      </c>
      <c r="D283">
        <v>8277</v>
      </c>
      <c r="E283" s="39">
        <v>0.26600000000000001</v>
      </c>
      <c r="F283" s="1">
        <v>48.261747532565899</v>
      </c>
      <c r="G283" s="1">
        <v>17.8562300319489</v>
      </c>
      <c r="H283" s="1">
        <v>30.6469248291572</v>
      </c>
      <c r="I283" s="1">
        <v>55.505376344086002</v>
      </c>
      <c r="J283" s="1">
        <v>45.869434639973498</v>
      </c>
      <c r="K283" s="1">
        <v>51.389399949340302</v>
      </c>
      <c r="L283" s="1">
        <v>19.927419354838701</v>
      </c>
      <c r="M283" s="1">
        <v>33.7195357833656</v>
      </c>
      <c r="N283" s="1">
        <v>59.523297491039401</v>
      </c>
      <c r="O283" s="1">
        <v>48.708340692992699</v>
      </c>
    </row>
    <row r="284" spans="1:15" x14ac:dyDescent="0.25">
      <c r="A284" t="s">
        <v>151</v>
      </c>
      <c r="B284" t="s">
        <v>57</v>
      </c>
      <c r="C284" t="s">
        <v>68</v>
      </c>
      <c r="D284">
        <v>2030</v>
      </c>
      <c r="E284" s="39">
        <v>6.5000000000000002E-2</v>
      </c>
      <c r="F284" s="1">
        <v>44.908624003564498</v>
      </c>
      <c r="G284" s="1">
        <v>17.869059851014601</v>
      </c>
      <c r="H284" s="1">
        <v>29.0529878013417</v>
      </c>
      <c r="I284" s="1">
        <v>50.795447434292903</v>
      </c>
      <c r="J284" s="1">
        <v>51.0152172405664</v>
      </c>
      <c r="K284" s="1">
        <v>49.054578605419003</v>
      </c>
      <c r="L284" s="1">
        <v>20.509848484848501</v>
      </c>
      <c r="M284" s="1">
        <v>32.972557814992001</v>
      </c>
      <c r="N284" s="1">
        <v>56.727289113193898</v>
      </c>
      <c r="O284" s="1">
        <v>54.587128652460898</v>
      </c>
    </row>
    <row r="285" spans="1:15" x14ac:dyDescent="0.25">
      <c r="A285" t="s">
        <v>151</v>
      </c>
      <c r="B285" t="s">
        <v>57</v>
      </c>
      <c r="C285" t="s">
        <v>70</v>
      </c>
      <c r="D285">
        <v>1148</v>
      </c>
      <c r="E285" s="39">
        <v>3.6999999999999998E-2</v>
      </c>
      <c r="F285" s="1">
        <v>39.9160507913939</v>
      </c>
      <c r="G285" s="1">
        <v>17.242804925438399</v>
      </c>
      <c r="H285" s="1">
        <v>25.683020510103699</v>
      </c>
      <c r="I285" s="1">
        <v>42.364655707654599</v>
      </c>
      <c r="J285" s="1">
        <v>43.7275906684782</v>
      </c>
      <c r="K285" s="1">
        <v>44.594278760601902</v>
      </c>
      <c r="L285" s="1">
        <v>20.210012688460999</v>
      </c>
      <c r="M285" s="1">
        <v>30.4369432737133</v>
      </c>
      <c r="N285" s="1">
        <v>47.276316889632099</v>
      </c>
      <c r="O285" s="1">
        <v>47.738533144704498</v>
      </c>
    </row>
    <row r="286" spans="1:15" x14ac:dyDescent="0.25">
      <c r="A286" t="s">
        <v>151</v>
      </c>
      <c r="B286" t="s">
        <v>57</v>
      </c>
      <c r="C286" t="s">
        <v>71</v>
      </c>
      <c r="D286">
        <v>208</v>
      </c>
      <c r="E286" s="39">
        <v>7.0000000000000001E-3</v>
      </c>
      <c r="F286" s="1">
        <v>42.2741117660591</v>
      </c>
      <c r="G286" s="1">
        <v>17.6848958333333</v>
      </c>
      <c r="H286" s="1">
        <v>28.634391304347801</v>
      </c>
      <c r="I286" s="1">
        <v>47.8313271604938</v>
      </c>
      <c r="J286" s="1">
        <v>50.065445908672999</v>
      </c>
      <c r="K286" s="1">
        <v>46.424981617753197</v>
      </c>
      <c r="L286" s="1">
        <v>20.305636845039</v>
      </c>
      <c r="M286" s="1">
        <v>32.147905364677499</v>
      </c>
      <c r="N286" s="1">
        <v>53.0089244587748</v>
      </c>
      <c r="O286" s="1">
        <v>54.032138484248797</v>
      </c>
    </row>
    <row r="287" spans="1:15" x14ac:dyDescent="0.25">
      <c r="A287" t="s">
        <v>151</v>
      </c>
      <c r="B287" t="s">
        <v>57</v>
      </c>
      <c r="C287" t="s">
        <v>72</v>
      </c>
      <c r="D287">
        <v>199</v>
      </c>
      <c r="E287" s="39">
        <v>6.0000000000000001E-3</v>
      </c>
      <c r="F287" s="1">
        <v>41.148081053528998</v>
      </c>
      <c r="G287" s="1">
        <v>18.717727165307799</v>
      </c>
      <c r="H287" s="1">
        <v>30.326633165829101</v>
      </c>
      <c r="I287" s="1">
        <v>45.664702517162503</v>
      </c>
      <c r="J287" s="1">
        <v>47.408543397807399</v>
      </c>
      <c r="K287" s="1">
        <v>48.104170675554698</v>
      </c>
      <c r="L287" s="1">
        <v>21.953712953713001</v>
      </c>
      <c r="M287" s="1">
        <v>35.104999999999997</v>
      </c>
      <c r="N287" s="1">
        <v>56.728421599169302</v>
      </c>
      <c r="O287" s="1">
        <v>54.099951244966</v>
      </c>
    </row>
    <row r="288" spans="1:15" x14ac:dyDescent="0.25">
      <c r="A288" t="s">
        <v>151</v>
      </c>
      <c r="B288" t="s">
        <v>58</v>
      </c>
      <c r="C288" t="s">
        <v>66</v>
      </c>
      <c r="D288">
        <v>903</v>
      </c>
      <c r="E288" s="39">
        <v>9.2999999999999999E-2</v>
      </c>
      <c r="F288" s="1">
        <v>34.686176209171698</v>
      </c>
      <c r="G288" s="1">
        <v>20.16630877631</v>
      </c>
      <c r="H288" s="1">
        <v>27.924597855227901</v>
      </c>
      <c r="I288" s="1">
        <v>41.257083208583303</v>
      </c>
      <c r="J288" s="1">
        <v>35.908671890855501</v>
      </c>
      <c r="K288" s="1">
        <v>35.606906166446599</v>
      </c>
      <c r="L288" s="1">
        <v>20.707112043450401</v>
      </c>
      <c r="M288" s="1">
        <v>28.776758409785899</v>
      </c>
      <c r="N288" s="1">
        <v>42.7236287109165</v>
      </c>
      <c r="O288" s="1">
        <v>36.6523144783745</v>
      </c>
    </row>
    <row r="289" spans="1:15" x14ac:dyDescent="0.25">
      <c r="A289" t="s">
        <v>151</v>
      </c>
      <c r="B289" t="s">
        <v>58</v>
      </c>
      <c r="C289" t="s">
        <v>67</v>
      </c>
      <c r="D289">
        <v>2200</v>
      </c>
      <c r="E289" s="39">
        <v>0.22600000000000001</v>
      </c>
      <c r="F289" s="1">
        <v>38.269848204298903</v>
      </c>
      <c r="G289" s="1">
        <v>24.2114612858085</v>
      </c>
      <c r="H289" s="1">
        <v>31.636223989093399</v>
      </c>
      <c r="I289" s="1">
        <v>44.258243733876398</v>
      </c>
      <c r="J289" s="1">
        <v>38.212613685348799</v>
      </c>
      <c r="K289" s="1">
        <v>39.497606705901802</v>
      </c>
      <c r="L289" s="1">
        <v>25.0753988915211</v>
      </c>
      <c r="M289" s="1">
        <v>32.392213014784801</v>
      </c>
      <c r="N289" s="1">
        <v>45.473087664946</v>
      </c>
      <c r="O289" s="1">
        <v>39.237574153266003</v>
      </c>
    </row>
    <row r="290" spans="1:15" x14ac:dyDescent="0.25">
      <c r="A290" t="s">
        <v>151</v>
      </c>
      <c r="B290" t="s">
        <v>58</v>
      </c>
      <c r="C290" t="s">
        <v>68</v>
      </c>
      <c r="D290">
        <v>2039</v>
      </c>
      <c r="E290" s="39">
        <v>0.20899999999999999</v>
      </c>
      <c r="F290" s="1">
        <v>38.969127471199798</v>
      </c>
      <c r="G290" s="1">
        <v>22.758827429282299</v>
      </c>
      <c r="H290" s="1">
        <v>30.371428571428599</v>
      </c>
      <c r="I290" s="1">
        <v>46.255809403502901</v>
      </c>
      <c r="J290" s="1">
        <v>43.679938704010702</v>
      </c>
      <c r="K290" s="1">
        <v>39.786614829677298</v>
      </c>
      <c r="L290" s="1">
        <v>23.169166316053399</v>
      </c>
      <c r="M290" s="1">
        <v>30.885955362003301</v>
      </c>
      <c r="N290" s="1">
        <v>46.870935928986299</v>
      </c>
      <c r="O290" s="1">
        <v>44.561829161639899</v>
      </c>
    </row>
    <row r="291" spans="1:15" x14ac:dyDescent="0.25">
      <c r="A291" t="s">
        <v>151</v>
      </c>
      <c r="B291" t="s">
        <v>58</v>
      </c>
      <c r="C291" t="s">
        <v>70</v>
      </c>
      <c r="D291">
        <v>2506</v>
      </c>
      <c r="E291" s="39">
        <v>0.25700000000000001</v>
      </c>
      <c r="F291" s="1">
        <v>36.216718058300003</v>
      </c>
      <c r="G291" s="1">
        <v>22.5605861028898</v>
      </c>
      <c r="H291" s="1">
        <v>29.2401963375621</v>
      </c>
      <c r="I291" s="1">
        <v>41.162515212981702</v>
      </c>
      <c r="J291" s="1">
        <v>38.960719398408401</v>
      </c>
      <c r="K291" s="1">
        <v>37.021389561901302</v>
      </c>
      <c r="L291" s="1">
        <v>23.125436054443298</v>
      </c>
      <c r="M291" s="1">
        <v>29.711201989955299</v>
      </c>
      <c r="N291" s="1">
        <v>42.656842099435401</v>
      </c>
      <c r="O291" s="1">
        <v>39.644365588139102</v>
      </c>
    </row>
    <row r="292" spans="1:15" x14ac:dyDescent="0.25">
      <c r="A292" t="s">
        <v>151</v>
      </c>
      <c r="B292" t="s">
        <v>58</v>
      </c>
      <c r="C292" t="s">
        <v>71</v>
      </c>
      <c r="D292">
        <v>1178</v>
      </c>
      <c r="E292" s="39">
        <v>0.121</v>
      </c>
      <c r="F292" s="1">
        <v>43.885069106920099</v>
      </c>
      <c r="G292" s="1">
        <v>26.0706562156589</v>
      </c>
      <c r="H292" s="1">
        <v>36.449814056643</v>
      </c>
      <c r="I292" s="1">
        <v>54.101432783988201</v>
      </c>
      <c r="J292" s="1">
        <v>45.477674317502903</v>
      </c>
      <c r="K292" s="1">
        <v>44.892416585653699</v>
      </c>
      <c r="L292" s="1">
        <v>26.8610179398671</v>
      </c>
      <c r="M292" s="1">
        <v>37.412918861189603</v>
      </c>
      <c r="N292" s="1">
        <v>55.240981550816599</v>
      </c>
      <c r="O292" s="1">
        <v>46.221764894537998</v>
      </c>
    </row>
    <row r="293" spans="1:15" x14ac:dyDescent="0.25">
      <c r="A293" t="s">
        <v>151</v>
      </c>
      <c r="B293" t="s">
        <v>58</v>
      </c>
      <c r="C293" t="s">
        <v>72</v>
      </c>
      <c r="D293">
        <v>927</v>
      </c>
      <c r="E293" s="39">
        <v>9.5000000000000001E-2</v>
      </c>
      <c r="F293" s="1">
        <v>44.959277977363797</v>
      </c>
      <c r="G293" s="1">
        <v>27.059534800672399</v>
      </c>
      <c r="H293" s="1">
        <v>37.2191909689558</v>
      </c>
      <c r="I293" s="1">
        <v>55.073615954688599</v>
      </c>
      <c r="J293" s="1">
        <v>42.659103714792401</v>
      </c>
      <c r="K293" s="1">
        <v>49.309176459327297</v>
      </c>
      <c r="L293" s="1">
        <v>29.735311458973399</v>
      </c>
      <c r="M293" s="1">
        <v>40.718981481481499</v>
      </c>
      <c r="N293" s="1">
        <v>62.3307660910679</v>
      </c>
      <c r="O293" s="1">
        <v>45.313283083363601</v>
      </c>
    </row>
    <row r="294" spans="1:15" x14ac:dyDescent="0.25">
      <c r="A294" t="s">
        <v>151</v>
      </c>
      <c r="B294" t="s">
        <v>59</v>
      </c>
      <c r="C294" t="s">
        <v>66</v>
      </c>
      <c r="D294">
        <v>519</v>
      </c>
      <c r="E294" s="39">
        <v>0.114</v>
      </c>
      <c r="F294" s="1">
        <v>47.950214141174499</v>
      </c>
      <c r="G294" s="1">
        <v>24.735143611457399</v>
      </c>
      <c r="H294" s="1">
        <v>36.955672426746801</v>
      </c>
      <c r="I294" s="1">
        <v>60.1390422817569</v>
      </c>
      <c r="J294" s="1">
        <v>48.128608246057397</v>
      </c>
      <c r="K294" s="1">
        <v>48.784924308307801</v>
      </c>
      <c r="L294" s="1">
        <v>25.546153102047999</v>
      </c>
      <c r="M294" s="1">
        <v>37.627175120325802</v>
      </c>
      <c r="N294" s="1">
        <v>61.285328844202603</v>
      </c>
      <c r="O294" s="1">
        <v>48.938782829794903</v>
      </c>
    </row>
    <row r="295" spans="1:15" x14ac:dyDescent="0.25">
      <c r="A295" t="s">
        <v>151</v>
      </c>
      <c r="B295" t="s">
        <v>59</v>
      </c>
      <c r="C295" t="s">
        <v>67</v>
      </c>
      <c r="D295">
        <v>868</v>
      </c>
      <c r="E295" s="39">
        <v>0.191</v>
      </c>
      <c r="F295" s="1">
        <v>50.356137246198401</v>
      </c>
      <c r="G295" s="1">
        <v>26.546099773451999</v>
      </c>
      <c r="H295" s="1">
        <v>40.3703980554195</v>
      </c>
      <c r="I295" s="1">
        <v>61.366488889257198</v>
      </c>
      <c r="J295" s="1">
        <v>48.625418669066697</v>
      </c>
      <c r="K295" s="1">
        <v>51.201429504429697</v>
      </c>
      <c r="L295" s="1">
        <v>27.2983436853002</v>
      </c>
      <c r="M295" s="1">
        <v>40.933788547458398</v>
      </c>
      <c r="N295" s="1">
        <v>62.396835708111702</v>
      </c>
      <c r="O295" s="1">
        <v>49.3266890561192</v>
      </c>
    </row>
    <row r="296" spans="1:15" x14ac:dyDescent="0.25">
      <c r="A296" t="s">
        <v>151</v>
      </c>
      <c r="B296" t="s">
        <v>59</v>
      </c>
      <c r="C296" t="s">
        <v>68</v>
      </c>
      <c r="D296">
        <v>1200</v>
      </c>
      <c r="E296" s="39">
        <v>0.26400000000000001</v>
      </c>
      <c r="F296" s="1">
        <v>47.9039255612674</v>
      </c>
      <c r="G296" s="1">
        <v>25.068911277487</v>
      </c>
      <c r="H296" s="1">
        <v>35.422932540325803</v>
      </c>
      <c r="I296" s="1">
        <v>59.209767064754999</v>
      </c>
      <c r="J296" s="1">
        <v>50.208851218522099</v>
      </c>
      <c r="K296" s="1">
        <v>48.463815481505698</v>
      </c>
      <c r="L296" s="1">
        <v>25.537424150895799</v>
      </c>
      <c r="M296" s="1">
        <v>35.830078658614298</v>
      </c>
      <c r="N296" s="1">
        <v>59.7470393457317</v>
      </c>
      <c r="O296" s="1">
        <v>50.884703178643598</v>
      </c>
    </row>
    <row r="297" spans="1:15" x14ac:dyDescent="0.25">
      <c r="A297" t="s">
        <v>151</v>
      </c>
      <c r="B297" t="s">
        <v>59</v>
      </c>
      <c r="C297" t="s">
        <v>70</v>
      </c>
      <c r="D297">
        <v>1040</v>
      </c>
      <c r="E297" s="39">
        <v>0.22900000000000001</v>
      </c>
      <c r="F297" s="1">
        <v>47.290362395375098</v>
      </c>
      <c r="G297" s="1">
        <v>23.859191731774299</v>
      </c>
      <c r="H297" s="1">
        <v>32.459306017591402</v>
      </c>
      <c r="I297" s="1">
        <v>60.628115797043002</v>
      </c>
      <c r="J297" s="1">
        <v>50.735237233344399</v>
      </c>
      <c r="K297" s="1">
        <v>48.018662641043299</v>
      </c>
      <c r="L297" s="1">
        <v>24.187344438375899</v>
      </c>
      <c r="M297" s="1">
        <v>33.399570695979001</v>
      </c>
      <c r="N297" s="1">
        <v>61.185314235867899</v>
      </c>
      <c r="O297" s="1">
        <v>51.558732615228998</v>
      </c>
    </row>
    <row r="298" spans="1:15" x14ac:dyDescent="0.25">
      <c r="A298" t="s">
        <v>151</v>
      </c>
      <c r="B298" t="s">
        <v>59</v>
      </c>
      <c r="C298" t="s">
        <v>71</v>
      </c>
      <c r="D298">
        <v>450</v>
      </c>
      <c r="E298" s="39">
        <v>9.9000000000000005E-2</v>
      </c>
      <c r="F298" s="1">
        <v>51.572852236164998</v>
      </c>
      <c r="G298" s="1">
        <v>27.964135691228599</v>
      </c>
      <c r="H298" s="1">
        <v>39.5390607906009</v>
      </c>
      <c r="I298" s="1">
        <v>66.384065039723396</v>
      </c>
      <c r="J298" s="1">
        <v>54.752268309204602</v>
      </c>
      <c r="K298" s="1">
        <v>52.2150834989705</v>
      </c>
      <c r="L298" s="1">
        <v>28.574502025635301</v>
      </c>
      <c r="M298" s="1">
        <v>39.952991510267097</v>
      </c>
      <c r="N298" s="1">
        <v>66.384065039723396</v>
      </c>
      <c r="O298" s="1">
        <v>55.3405292243933</v>
      </c>
    </row>
    <row r="299" spans="1:15" x14ac:dyDescent="0.25">
      <c r="A299" t="s">
        <v>151</v>
      </c>
      <c r="B299" t="s">
        <v>59</v>
      </c>
      <c r="C299" t="s">
        <v>72</v>
      </c>
      <c r="D299">
        <v>461</v>
      </c>
      <c r="E299" s="39">
        <v>0.10199999999999999</v>
      </c>
      <c r="F299" s="1">
        <v>53.773281305650698</v>
      </c>
      <c r="G299" s="1">
        <v>28.759753017120399</v>
      </c>
      <c r="H299" s="1">
        <v>41.456276576076903</v>
      </c>
      <c r="I299" s="1">
        <v>67.724550898203603</v>
      </c>
      <c r="J299" s="1">
        <v>54.740461261626898</v>
      </c>
      <c r="K299" s="1">
        <v>58.310299348265502</v>
      </c>
      <c r="L299" s="1">
        <v>31.460511033681801</v>
      </c>
      <c r="M299" s="1">
        <v>46.300783289817197</v>
      </c>
      <c r="N299" s="1">
        <v>71.0993437133274</v>
      </c>
      <c r="O299" s="1">
        <v>58.127586927235399</v>
      </c>
    </row>
    <row r="300" spans="1:15" x14ac:dyDescent="0.25">
      <c r="A300" t="s">
        <v>151</v>
      </c>
      <c r="B300" t="s">
        <v>60</v>
      </c>
      <c r="C300" t="s">
        <v>66</v>
      </c>
      <c r="D300">
        <v>226</v>
      </c>
      <c r="E300" s="39">
        <v>0.13900000000000001</v>
      </c>
      <c r="F300" s="1">
        <v>42.290945144685097</v>
      </c>
      <c r="G300" s="1">
        <v>21.021565272576701</v>
      </c>
      <c r="H300" s="1">
        <v>31.832125992773101</v>
      </c>
      <c r="I300" s="1">
        <v>49.806628826365703</v>
      </c>
      <c r="J300" s="1">
        <v>49.398542610100598</v>
      </c>
      <c r="K300" s="1">
        <v>44.524711330507699</v>
      </c>
      <c r="L300" s="1">
        <v>22.6857923497268</v>
      </c>
      <c r="M300" s="1">
        <v>33.199648103616703</v>
      </c>
      <c r="N300" s="1">
        <v>52.7497090410181</v>
      </c>
      <c r="O300" s="1">
        <v>50.767588379376399</v>
      </c>
    </row>
    <row r="301" spans="1:15" x14ac:dyDescent="0.25">
      <c r="A301" t="s">
        <v>151</v>
      </c>
      <c r="B301" t="s">
        <v>60</v>
      </c>
      <c r="C301" t="s">
        <v>67</v>
      </c>
      <c r="D301">
        <v>252</v>
      </c>
      <c r="E301" s="39">
        <v>0.155</v>
      </c>
      <c r="F301" s="1">
        <v>54.433770248620803</v>
      </c>
      <c r="G301" s="1">
        <v>30.269015734312902</v>
      </c>
      <c r="H301" s="1">
        <v>42.406909573657003</v>
      </c>
      <c r="I301" s="1">
        <v>66.626631322356999</v>
      </c>
      <c r="J301" s="1">
        <v>59.176723763007402</v>
      </c>
      <c r="K301" s="1">
        <v>58.025808693084301</v>
      </c>
      <c r="L301" s="1">
        <v>31.9473490312701</v>
      </c>
      <c r="M301" s="1">
        <v>44.186064598466402</v>
      </c>
      <c r="N301" s="1">
        <v>67.100287549570098</v>
      </c>
      <c r="O301" s="1">
        <v>61.423902894354804</v>
      </c>
    </row>
    <row r="302" spans="1:15" x14ac:dyDescent="0.25">
      <c r="A302" t="s">
        <v>151</v>
      </c>
      <c r="B302" t="s">
        <v>60</v>
      </c>
      <c r="C302" t="s">
        <v>68</v>
      </c>
      <c r="D302">
        <v>241</v>
      </c>
      <c r="E302" s="39">
        <v>0.14799999999999999</v>
      </c>
      <c r="F302" s="1">
        <v>54.331393525612398</v>
      </c>
      <c r="G302" s="1">
        <v>29.405233623453999</v>
      </c>
      <c r="H302" s="1">
        <v>43.815817984832101</v>
      </c>
      <c r="I302" s="1">
        <v>64.217138707334797</v>
      </c>
      <c r="J302" s="1">
        <v>54.591640154871698</v>
      </c>
      <c r="K302" s="1">
        <v>56.668942666453901</v>
      </c>
      <c r="L302" s="1">
        <v>30.595384615384599</v>
      </c>
      <c r="M302" s="1">
        <v>45.767346938775503</v>
      </c>
      <c r="N302" s="1">
        <v>67.011767888543204</v>
      </c>
      <c r="O302" s="1">
        <v>56.837891977513401</v>
      </c>
    </row>
    <row r="303" spans="1:15" x14ac:dyDescent="0.25">
      <c r="A303" t="s">
        <v>151</v>
      </c>
      <c r="B303" t="s">
        <v>60</v>
      </c>
      <c r="C303" t="s">
        <v>70</v>
      </c>
      <c r="D303">
        <v>356</v>
      </c>
      <c r="E303" s="39">
        <v>0.218</v>
      </c>
      <c r="F303" s="1">
        <v>52.063767393753203</v>
      </c>
      <c r="G303" s="1">
        <v>27.880651501328799</v>
      </c>
      <c r="H303" s="1">
        <v>42.045180887595997</v>
      </c>
      <c r="I303" s="1">
        <v>63.911861937141602</v>
      </c>
      <c r="J303" s="1">
        <v>51.132550050718301</v>
      </c>
      <c r="K303" s="1">
        <v>54.884582438860399</v>
      </c>
      <c r="L303" s="1">
        <v>29.709748028364199</v>
      </c>
      <c r="M303" s="1">
        <v>44.184943371998997</v>
      </c>
      <c r="N303" s="1">
        <v>65.553885131343307</v>
      </c>
      <c r="O303" s="1">
        <v>53.583255398079103</v>
      </c>
    </row>
    <row r="304" spans="1:15" x14ac:dyDescent="0.25">
      <c r="A304" t="s">
        <v>151</v>
      </c>
      <c r="B304" t="s">
        <v>60</v>
      </c>
      <c r="C304" t="s">
        <v>71</v>
      </c>
      <c r="D304">
        <v>275</v>
      </c>
      <c r="E304" s="39">
        <v>0.16900000000000001</v>
      </c>
      <c r="F304" s="1">
        <v>59.620972622238497</v>
      </c>
      <c r="G304" s="1">
        <v>36.535974566762</v>
      </c>
      <c r="H304" s="1">
        <v>53.730526315789497</v>
      </c>
      <c r="I304" s="1">
        <v>74.856479072229405</v>
      </c>
      <c r="J304" s="1">
        <v>60.643156732252002</v>
      </c>
      <c r="K304" s="1">
        <v>61.985548551455103</v>
      </c>
      <c r="L304" s="1">
        <v>38.822429842883601</v>
      </c>
      <c r="M304" s="1">
        <v>56.512452107279699</v>
      </c>
      <c r="N304" s="1">
        <v>78.506687818318497</v>
      </c>
      <c r="O304" s="1">
        <v>63.382210206862702</v>
      </c>
    </row>
    <row r="305" spans="1:15" x14ac:dyDescent="0.25">
      <c r="A305" t="s">
        <v>151</v>
      </c>
      <c r="B305" t="s">
        <v>60</v>
      </c>
      <c r="C305" t="s">
        <v>72</v>
      </c>
      <c r="D305">
        <v>281</v>
      </c>
      <c r="E305" s="39">
        <v>0.17199999999999999</v>
      </c>
      <c r="F305" s="1">
        <v>54.910307285666001</v>
      </c>
      <c r="G305" s="1">
        <v>35.000411127860801</v>
      </c>
      <c r="H305" s="1">
        <v>47.068770226537197</v>
      </c>
      <c r="I305" s="1">
        <v>66.796806257128907</v>
      </c>
      <c r="J305" s="1">
        <v>52.715788696808701</v>
      </c>
      <c r="K305" s="1">
        <v>62.385786638054398</v>
      </c>
      <c r="L305" s="1">
        <v>41.009890109890101</v>
      </c>
      <c r="M305" s="1">
        <v>54.094488188976399</v>
      </c>
      <c r="N305" s="1">
        <v>72.676107203953606</v>
      </c>
      <c r="O305" s="1">
        <v>58.375418927657101</v>
      </c>
    </row>
    <row r="306" spans="1:15" x14ac:dyDescent="0.25">
      <c r="A306" t="s">
        <v>151</v>
      </c>
      <c r="B306" t="s">
        <v>61</v>
      </c>
      <c r="C306" t="s">
        <v>73</v>
      </c>
      <c r="D306">
        <v>25</v>
      </c>
      <c r="E306" s="39">
        <v>0.219</v>
      </c>
      <c r="F306" s="1">
        <v>603.27108970031304</v>
      </c>
      <c r="H306" s="1">
        <v>140.829279974456</v>
      </c>
      <c r="J306" s="1">
        <v>466.28404852694598</v>
      </c>
      <c r="K306" s="1">
        <v>608.72077521610402</v>
      </c>
      <c r="M306" s="1">
        <v>140.829279974456</v>
      </c>
      <c r="O306" s="1">
        <v>470.23255876403101</v>
      </c>
    </row>
    <row r="307" spans="1:15" x14ac:dyDescent="0.25">
      <c r="A307" t="s">
        <v>151</v>
      </c>
      <c r="B307" t="s">
        <v>61</v>
      </c>
      <c r="C307" t="s">
        <v>68</v>
      </c>
      <c r="D307">
        <v>27</v>
      </c>
      <c r="E307" s="39">
        <v>0.23699999999999999</v>
      </c>
      <c r="F307" s="1">
        <v>272.68031857213202</v>
      </c>
      <c r="H307" s="1">
        <v>190.50386507378801</v>
      </c>
      <c r="J307" s="1">
        <v>338.56406763920597</v>
      </c>
      <c r="K307" s="1">
        <v>274.29727396222802</v>
      </c>
      <c r="M307" s="1">
        <v>190.50386507378801</v>
      </c>
      <c r="O307" s="1">
        <v>341.09169017116301</v>
      </c>
    </row>
    <row r="308" spans="1:15" x14ac:dyDescent="0.25">
      <c r="A308" t="s">
        <v>151</v>
      </c>
      <c r="B308" t="s">
        <v>61</v>
      </c>
      <c r="C308" t="s">
        <v>70</v>
      </c>
      <c r="D308">
        <v>34</v>
      </c>
      <c r="E308" s="39">
        <v>0.29799999999999999</v>
      </c>
      <c r="F308" s="1">
        <v>350.77438803414401</v>
      </c>
      <c r="H308" s="1">
        <v>79.932608816739801</v>
      </c>
      <c r="J308" s="1">
        <v>257.25639230330398</v>
      </c>
      <c r="K308" s="1">
        <v>406.63501593573801</v>
      </c>
      <c r="M308" s="1">
        <v>79.932608816739801</v>
      </c>
      <c r="O308" s="1">
        <v>275.279378662932</v>
      </c>
    </row>
    <row r="309" spans="1:15" x14ac:dyDescent="0.25">
      <c r="A309" t="s">
        <v>151</v>
      </c>
      <c r="B309" t="s">
        <v>61</v>
      </c>
      <c r="C309" t="s">
        <v>71</v>
      </c>
      <c r="D309">
        <v>18</v>
      </c>
      <c r="E309" s="39">
        <v>0.158</v>
      </c>
      <c r="F309" s="1">
        <v>207.35758305245599</v>
      </c>
      <c r="J309" s="1">
        <v>179.65548296182399</v>
      </c>
      <c r="K309" s="1">
        <v>208.17299064955401</v>
      </c>
      <c r="O309" s="1">
        <v>179.80233153984099</v>
      </c>
    </row>
    <row r="310" spans="1:15" x14ac:dyDescent="0.25">
      <c r="A310" t="s">
        <v>151</v>
      </c>
      <c r="B310" t="s">
        <v>61</v>
      </c>
      <c r="C310" t="s">
        <v>72</v>
      </c>
      <c r="D310">
        <v>10</v>
      </c>
      <c r="E310" s="39">
        <v>8.7999999999999995E-2</v>
      </c>
      <c r="F310" s="1">
        <v>146.95268200789101</v>
      </c>
      <c r="J310" s="1">
        <v>283.52740701554501</v>
      </c>
      <c r="K310" s="1">
        <v>147.20554992399499</v>
      </c>
      <c r="O310" s="1">
        <v>284.20152878764799</v>
      </c>
    </row>
    <row r="311" spans="1:15" x14ac:dyDescent="0.25">
      <c r="A311" t="s">
        <v>151</v>
      </c>
      <c r="B311" t="s">
        <v>62</v>
      </c>
      <c r="C311" t="s">
        <v>66</v>
      </c>
      <c r="D311">
        <v>67</v>
      </c>
      <c r="E311" s="39">
        <v>0.16</v>
      </c>
      <c r="F311" s="1">
        <v>40.979560681732799</v>
      </c>
      <c r="G311" s="1">
        <v>24.1172666510761</v>
      </c>
      <c r="H311" s="1">
        <v>34.397446129289698</v>
      </c>
      <c r="I311" s="1">
        <v>47.485429153219599</v>
      </c>
      <c r="J311" s="1">
        <v>37.314851557907097</v>
      </c>
      <c r="K311" s="1">
        <v>42.201666597215102</v>
      </c>
      <c r="L311" s="1">
        <v>25.812944718117102</v>
      </c>
      <c r="M311" s="1">
        <v>34.919736842105301</v>
      </c>
      <c r="N311" s="1">
        <v>50.3372352935896</v>
      </c>
      <c r="O311" s="1">
        <v>38.901136586321797</v>
      </c>
    </row>
    <row r="312" spans="1:15" x14ac:dyDescent="0.25">
      <c r="A312" t="s">
        <v>151</v>
      </c>
      <c r="B312" t="s">
        <v>62</v>
      </c>
      <c r="C312" t="s">
        <v>67</v>
      </c>
      <c r="D312">
        <v>72</v>
      </c>
      <c r="E312" s="39">
        <v>0.17100000000000001</v>
      </c>
      <c r="F312" s="1">
        <v>48.136082171464103</v>
      </c>
      <c r="G312" s="1">
        <v>26.473935277423699</v>
      </c>
      <c r="H312" s="1">
        <v>37.1110236069457</v>
      </c>
      <c r="I312" s="1">
        <v>57.096603286666301</v>
      </c>
      <c r="J312" s="1">
        <v>53.426963570206901</v>
      </c>
      <c r="K312" s="1">
        <v>51.7308795079216</v>
      </c>
      <c r="L312" s="1">
        <v>28.494010195412098</v>
      </c>
      <c r="M312" s="1">
        <v>42.491090013931696</v>
      </c>
      <c r="N312" s="1">
        <v>61.186206547645803</v>
      </c>
      <c r="O312" s="1">
        <v>56.3282783824436</v>
      </c>
    </row>
    <row r="313" spans="1:15" x14ac:dyDescent="0.25">
      <c r="A313" t="s">
        <v>151</v>
      </c>
      <c r="B313" t="s">
        <v>62</v>
      </c>
      <c r="C313" t="s">
        <v>68</v>
      </c>
      <c r="D313">
        <v>99</v>
      </c>
      <c r="E313" s="39">
        <v>0.23599999999999999</v>
      </c>
      <c r="F313" s="1">
        <v>50.517118696416702</v>
      </c>
      <c r="G313" s="1">
        <v>28.9310669991787</v>
      </c>
      <c r="H313" s="1">
        <v>39.127495170637502</v>
      </c>
      <c r="I313" s="1">
        <v>52.503791244135101</v>
      </c>
      <c r="J313" s="1">
        <v>50.480347903271202</v>
      </c>
      <c r="K313" s="1">
        <v>52.7004923402231</v>
      </c>
      <c r="L313" s="1">
        <v>29.784304732019098</v>
      </c>
      <c r="M313" s="1">
        <v>40.360320284697501</v>
      </c>
      <c r="N313" s="1">
        <v>53.514673511152402</v>
      </c>
      <c r="O313" s="1">
        <v>52.7272480091303</v>
      </c>
    </row>
    <row r="314" spans="1:15" x14ac:dyDescent="0.25">
      <c r="A314" t="s">
        <v>151</v>
      </c>
      <c r="B314" t="s">
        <v>62</v>
      </c>
      <c r="C314" t="s">
        <v>70</v>
      </c>
      <c r="D314">
        <v>88</v>
      </c>
      <c r="E314" s="39">
        <v>0.21</v>
      </c>
      <c r="F314" s="1">
        <v>59.625043481949</v>
      </c>
      <c r="G314" s="1">
        <v>26.2029985854508</v>
      </c>
      <c r="H314" s="1">
        <v>42.7877600905653</v>
      </c>
      <c r="I314" s="1">
        <v>74.908616914468595</v>
      </c>
      <c r="J314" s="1">
        <v>62.612728970992698</v>
      </c>
      <c r="K314" s="1">
        <v>64.3019056224514</v>
      </c>
      <c r="L314" s="1">
        <v>28.6291049275574</v>
      </c>
      <c r="M314" s="1">
        <v>45.882648267716398</v>
      </c>
      <c r="N314" s="1">
        <v>82.757070875611106</v>
      </c>
      <c r="O314" s="1">
        <v>67.663193399408399</v>
      </c>
    </row>
    <row r="315" spans="1:15" x14ac:dyDescent="0.25">
      <c r="A315" t="s">
        <v>151</v>
      </c>
      <c r="B315" t="s">
        <v>62</v>
      </c>
      <c r="C315" t="s">
        <v>71</v>
      </c>
      <c r="D315">
        <v>49</v>
      </c>
      <c r="E315" s="39">
        <v>0.11700000000000001</v>
      </c>
      <c r="F315" s="1">
        <v>71.0360821103815</v>
      </c>
      <c r="G315" s="1">
        <v>35.414634146341498</v>
      </c>
      <c r="H315" s="1">
        <v>58.256490134994799</v>
      </c>
      <c r="I315" s="1">
        <v>87.169014084506998</v>
      </c>
      <c r="J315" s="1">
        <v>65.949932365570902</v>
      </c>
      <c r="K315" s="1">
        <v>77.602147664988706</v>
      </c>
      <c r="L315" s="1">
        <v>38.7684733072917</v>
      </c>
      <c r="M315" s="1">
        <v>59.104919460165398</v>
      </c>
      <c r="N315" s="1">
        <v>94.700195950359202</v>
      </c>
      <c r="O315" s="1">
        <v>70.141787183048706</v>
      </c>
    </row>
    <row r="316" spans="1:15" x14ac:dyDescent="0.25">
      <c r="A316" t="s">
        <v>151</v>
      </c>
      <c r="B316" t="s">
        <v>62</v>
      </c>
      <c r="C316" t="s">
        <v>72</v>
      </c>
      <c r="D316">
        <v>45</v>
      </c>
      <c r="E316" s="39">
        <v>0.107</v>
      </c>
      <c r="F316" s="1">
        <v>72.267029140914502</v>
      </c>
      <c r="G316" s="1">
        <v>41.839439655172399</v>
      </c>
      <c r="H316" s="1">
        <v>63.047967479674803</v>
      </c>
      <c r="I316" s="1">
        <v>89.490733279613195</v>
      </c>
      <c r="J316" s="1">
        <v>75.537456249872093</v>
      </c>
      <c r="K316" s="1">
        <v>85.489779294173701</v>
      </c>
      <c r="L316" s="1">
        <v>49.285481903212698</v>
      </c>
      <c r="M316" s="1">
        <v>66.052910052910093</v>
      </c>
      <c r="N316" s="1">
        <v>94.113588110403398</v>
      </c>
      <c r="O316" s="1">
        <v>81.702308224196301</v>
      </c>
    </row>
    <row r="317" spans="1:15" x14ac:dyDescent="0.25">
      <c r="A317" t="s">
        <v>151</v>
      </c>
      <c r="B317" t="s">
        <v>63</v>
      </c>
      <c r="C317" t="s">
        <v>66</v>
      </c>
      <c r="D317">
        <v>23</v>
      </c>
      <c r="E317" s="39">
        <v>0.13100000000000001</v>
      </c>
      <c r="F317" s="1">
        <v>60.418968543695897</v>
      </c>
      <c r="H317" s="1">
        <v>29.203753351206402</v>
      </c>
      <c r="J317" s="1">
        <v>84.243672349477393</v>
      </c>
      <c r="K317" s="1">
        <v>66.302728265783699</v>
      </c>
      <c r="M317" s="1">
        <v>30.297250859106502</v>
      </c>
      <c r="O317" s="1">
        <v>95.157767364429503</v>
      </c>
    </row>
    <row r="318" spans="1:15" x14ac:dyDescent="0.25">
      <c r="A318" t="s">
        <v>151</v>
      </c>
      <c r="B318" t="s">
        <v>63</v>
      </c>
      <c r="C318" t="s">
        <v>67</v>
      </c>
      <c r="D318">
        <v>36</v>
      </c>
      <c r="E318" s="39">
        <v>0.20599999999999999</v>
      </c>
      <c r="F318" s="1">
        <v>99.071289944859302</v>
      </c>
      <c r="H318" s="1">
        <v>46.046810953729903</v>
      </c>
      <c r="J318" s="1">
        <v>131.31119470481801</v>
      </c>
      <c r="K318" s="1">
        <v>112.80687517932201</v>
      </c>
      <c r="M318" s="1">
        <v>48.5144724255914</v>
      </c>
      <c r="O318" s="1">
        <v>155.95578441045899</v>
      </c>
    </row>
    <row r="319" spans="1:15" x14ac:dyDescent="0.25">
      <c r="A319" t="s">
        <v>151</v>
      </c>
      <c r="B319" t="s">
        <v>63</v>
      </c>
      <c r="C319" t="s">
        <v>68</v>
      </c>
      <c r="D319">
        <v>29</v>
      </c>
      <c r="E319" s="39">
        <v>0.16600000000000001</v>
      </c>
      <c r="F319" s="1">
        <v>101.63039035404</v>
      </c>
      <c r="H319" s="1">
        <v>47.503480278422302</v>
      </c>
      <c r="J319" s="1">
        <v>145.782923692742</v>
      </c>
      <c r="K319" s="1">
        <v>105.40701692523</v>
      </c>
      <c r="M319" s="1">
        <v>47.503480278422302</v>
      </c>
      <c r="O319" s="1">
        <v>153.676894097191</v>
      </c>
    </row>
    <row r="320" spans="1:15" x14ac:dyDescent="0.25">
      <c r="A320" t="s">
        <v>151</v>
      </c>
      <c r="B320" t="s">
        <v>63</v>
      </c>
      <c r="C320" t="s">
        <v>70</v>
      </c>
      <c r="D320">
        <v>37</v>
      </c>
      <c r="E320" s="39">
        <v>0.21099999999999999</v>
      </c>
      <c r="F320" s="1">
        <v>76.314345401307193</v>
      </c>
      <c r="H320" s="1">
        <v>41.933333333333302</v>
      </c>
      <c r="J320" s="1">
        <v>84.152112676056305</v>
      </c>
      <c r="K320" s="1">
        <v>80.925672206834193</v>
      </c>
      <c r="M320" s="1">
        <v>46.537162162162197</v>
      </c>
      <c r="O320" s="1">
        <v>91.684227167070802</v>
      </c>
    </row>
    <row r="321" spans="1:15" x14ac:dyDescent="0.25">
      <c r="A321" t="s">
        <v>151</v>
      </c>
      <c r="B321" t="s">
        <v>63</v>
      </c>
      <c r="C321" t="s">
        <v>71</v>
      </c>
      <c r="D321">
        <v>19</v>
      </c>
      <c r="E321" s="39">
        <v>0.109</v>
      </c>
      <c r="F321" s="1">
        <v>94.480992297352103</v>
      </c>
      <c r="J321" s="1">
        <v>81.445587626018494</v>
      </c>
      <c r="K321" s="1">
        <v>98.655011628828902</v>
      </c>
      <c r="O321" s="1">
        <v>88.706946554343304</v>
      </c>
    </row>
    <row r="322" spans="1:15" x14ac:dyDescent="0.25">
      <c r="A322" t="s">
        <v>151</v>
      </c>
      <c r="B322" t="s">
        <v>63</v>
      </c>
      <c r="C322" t="s">
        <v>72</v>
      </c>
      <c r="D322">
        <v>31</v>
      </c>
      <c r="E322" s="39">
        <v>0.17699999999999999</v>
      </c>
      <c r="F322" s="1">
        <v>87.739484018213105</v>
      </c>
      <c r="H322" s="1">
        <v>68.404411764705898</v>
      </c>
      <c r="J322" s="1">
        <v>91.402221040575895</v>
      </c>
      <c r="K322" s="1">
        <v>100.95126876019501</v>
      </c>
      <c r="M322" s="1">
        <v>75.581395348837205</v>
      </c>
      <c r="O322" s="1">
        <v>107.31712205497401</v>
      </c>
    </row>
    <row r="323" spans="1:15" x14ac:dyDescent="0.25">
      <c r="A323" t="s">
        <v>151</v>
      </c>
      <c r="B323" t="s">
        <v>64</v>
      </c>
      <c r="C323" t="s">
        <v>66</v>
      </c>
      <c r="D323">
        <v>349</v>
      </c>
      <c r="E323" s="39">
        <v>0.14299999999999999</v>
      </c>
      <c r="F323" s="1">
        <v>45.193036268493202</v>
      </c>
      <c r="G323" s="1">
        <v>20.252747252747302</v>
      </c>
      <c r="H323" s="1">
        <v>35.466854724964698</v>
      </c>
      <c r="I323" s="1">
        <v>61.793478260869598</v>
      </c>
      <c r="J323" s="1">
        <v>42.3705243536753</v>
      </c>
      <c r="K323" s="1">
        <v>48.861947294421398</v>
      </c>
      <c r="L323" s="1">
        <v>22.3818181818182</v>
      </c>
      <c r="M323" s="1">
        <v>38.032745591939502</v>
      </c>
      <c r="N323" s="1">
        <v>67.726495726495699</v>
      </c>
      <c r="O323" s="1">
        <v>45.945831396976203</v>
      </c>
    </row>
    <row r="324" spans="1:15" x14ac:dyDescent="0.25">
      <c r="A324" t="s">
        <v>151</v>
      </c>
      <c r="B324" t="s">
        <v>64</v>
      </c>
      <c r="C324" t="s">
        <v>67</v>
      </c>
      <c r="D324">
        <v>699</v>
      </c>
      <c r="E324" s="39">
        <v>0.28599999999999998</v>
      </c>
      <c r="F324" s="1">
        <v>43.695332392444001</v>
      </c>
      <c r="G324" s="1">
        <v>20.8833750164539</v>
      </c>
      <c r="H324" s="1">
        <v>34.822269807280499</v>
      </c>
      <c r="I324" s="1">
        <v>58.650904121110202</v>
      </c>
      <c r="J324" s="1">
        <v>41.564754663647001</v>
      </c>
      <c r="K324" s="1">
        <v>49.298256766603302</v>
      </c>
      <c r="L324" s="1">
        <v>24.698360655737702</v>
      </c>
      <c r="M324" s="1">
        <v>40.4690721649485</v>
      </c>
      <c r="N324" s="1">
        <v>65.889630888780999</v>
      </c>
      <c r="O324" s="1">
        <v>46.540030221531801</v>
      </c>
    </row>
    <row r="325" spans="1:15" x14ac:dyDescent="0.25">
      <c r="A325" t="s">
        <v>151</v>
      </c>
      <c r="B325" t="s">
        <v>64</v>
      </c>
      <c r="C325" t="s">
        <v>68</v>
      </c>
      <c r="D325">
        <v>732</v>
      </c>
      <c r="E325" s="39">
        <v>0.29899999999999999</v>
      </c>
      <c r="F325" s="1">
        <v>48.5935453650036</v>
      </c>
      <c r="G325" s="1">
        <v>24.511269305019301</v>
      </c>
      <c r="H325" s="1">
        <v>40.074160558880003</v>
      </c>
      <c r="I325" s="1">
        <v>62.796637358798201</v>
      </c>
      <c r="J325" s="1">
        <v>44.515199790149197</v>
      </c>
      <c r="K325" s="1">
        <v>54.183640008580298</v>
      </c>
      <c r="L325" s="1">
        <v>27.9390237996402</v>
      </c>
      <c r="M325" s="1">
        <v>44.8417446105327</v>
      </c>
      <c r="N325" s="1">
        <v>71.888194444444395</v>
      </c>
      <c r="O325" s="1">
        <v>48.534738377504297</v>
      </c>
    </row>
    <row r="326" spans="1:15" x14ac:dyDescent="0.25">
      <c r="A326" t="s">
        <v>151</v>
      </c>
      <c r="B326" t="s">
        <v>64</v>
      </c>
      <c r="C326" t="s">
        <v>70</v>
      </c>
      <c r="D326">
        <v>506</v>
      </c>
      <c r="E326" s="39">
        <v>0.20699999999999999</v>
      </c>
      <c r="F326" s="1">
        <v>52.144394707232003</v>
      </c>
      <c r="G326" s="1">
        <v>26.286523624401902</v>
      </c>
      <c r="H326" s="1">
        <v>42.527883377038499</v>
      </c>
      <c r="I326" s="1">
        <v>70.522575250836098</v>
      </c>
      <c r="J326" s="1">
        <v>50.724009591945901</v>
      </c>
      <c r="K326" s="1">
        <v>58.365068076895902</v>
      </c>
      <c r="L326" s="1">
        <v>31.250112686545201</v>
      </c>
      <c r="M326" s="1">
        <v>47.775395656974602</v>
      </c>
      <c r="N326" s="1">
        <v>78.719097003980707</v>
      </c>
      <c r="O326" s="1">
        <v>56.112911154404898</v>
      </c>
    </row>
    <row r="327" spans="1:15" x14ac:dyDescent="0.25">
      <c r="A327" t="s">
        <v>151</v>
      </c>
      <c r="B327" t="s">
        <v>64</v>
      </c>
      <c r="C327" t="s">
        <v>71</v>
      </c>
      <c r="D327">
        <v>92</v>
      </c>
      <c r="E327" s="39">
        <v>3.7999999999999999E-2</v>
      </c>
      <c r="F327" s="1">
        <v>60.586773176426</v>
      </c>
      <c r="G327" s="1">
        <v>33.460037523452201</v>
      </c>
      <c r="H327" s="1">
        <v>53.931488933601599</v>
      </c>
      <c r="I327" s="1">
        <v>80.4199499835712</v>
      </c>
      <c r="J327" s="1">
        <v>69.570195220464498</v>
      </c>
      <c r="K327" s="1">
        <v>67.581267531871205</v>
      </c>
      <c r="L327" s="1">
        <v>41.435920177383601</v>
      </c>
      <c r="M327" s="1">
        <v>60.758030141037302</v>
      </c>
      <c r="N327" s="1">
        <v>90.265962867777404</v>
      </c>
      <c r="O327" s="1">
        <v>74.398335238846698</v>
      </c>
    </row>
    <row r="328" spans="1:15" x14ac:dyDescent="0.25">
      <c r="A328" t="s">
        <v>151</v>
      </c>
      <c r="B328" t="s">
        <v>64</v>
      </c>
      <c r="C328" t="s">
        <v>72</v>
      </c>
      <c r="D328">
        <v>68</v>
      </c>
      <c r="E328" s="39">
        <v>2.8000000000000001E-2</v>
      </c>
      <c r="F328" s="1">
        <v>57.776785467632301</v>
      </c>
      <c r="G328" s="1">
        <v>41.135460109669403</v>
      </c>
      <c r="H328" s="1">
        <v>54.205057605062102</v>
      </c>
      <c r="I328" s="1">
        <v>67.662090380252906</v>
      </c>
      <c r="J328" s="1">
        <v>58.157230041101002</v>
      </c>
      <c r="K328" s="1">
        <v>73.090932380602993</v>
      </c>
      <c r="L328" s="1">
        <v>49.656502237397397</v>
      </c>
      <c r="M328" s="1">
        <v>69.603324348607401</v>
      </c>
      <c r="N328" s="1">
        <v>92.754114848899405</v>
      </c>
      <c r="O328" s="1">
        <v>73.229814160734193</v>
      </c>
    </row>
    <row r="329" spans="1:15" x14ac:dyDescent="0.25">
      <c r="A329" t="s">
        <v>151</v>
      </c>
      <c r="B329" t="s">
        <v>65</v>
      </c>
      <c r="C329" t="s">
        <v>66</v>
      </c>
      <c r="D329">
        <v>12</v>
      </c>
      <c r="E329" s="39">
        <v>2.5000000000000001E-2</v>
      </c>
      <c r="F329" s="1">
        <v>200.718720993636</v>
      </c>
      <c r="J329" s="1">
        <v>140.76417329052001</v>
      </c>
      <c r="K329" s="1">
        <v>269.19138211352703</v>
      </c>
      <c r="O329" s="1">
        <v>172.40290572195599</v>
      </c>
    </row>
    <row r="330" spans="1:15" x14ac:dyDescent="0.25">
      <c r="A330" t="s">
        <v>151</v>
      </c>
      <c r="B330" t="s">
        <v>65</v>
      </c>
      <c r="C330" t="s">
        <v>67</v>
      </c>
      <c r="D330">
        <v>189</v>
      </c>
      <c r="E330" s="39">
        <v>0.38800000000000001</v>
      </c>
      <c r="F330" s="1">
        <v>259.69489960129198</v>
      </c>
      <c r="G330" s="1">
        <v>82.887371134020597</v>
      </c>
      <c r="H330" s="1">
        <v>141.36565547128899</v>
      </c>
      <c r="I330" s="1">
        <v>253.76447574334901</v>
      </c>
      <c r="J330" s="1">
        <v>114.851793911502</v>
      </c>
      <c r="K330" s="1">
        <v>270.348955327456</v>
      </c>
      <c r="L330" s="1">
        <v>86.948129675810506</v>
      </c>
      <c r="M330" s="1">
        <v>148.44196843082599</v>
      </c>
      <c r="N330" s="1">
        <v>256.861063464837</v>
      </c>
      <c r="O330" s="1">
        <v>121.704879929756</v>
      </c>
    </row>
    <row r="331" spans="1:15" x14ac:dyDescent="0.25">
      <c r="A331" t="s">
        <v>151</v>
      </c>
      <c r="B331" t="s">
        <v>65</v>
      </c>
      <c r="C331" t="s">
        <v>68</v>
      </c>
      <c r="D331">
        <v>135</v>
      </c>
      <c r="E331" s="39">
        <v>0.27700000000000002</v>
      </c>
      <c r="F331" s="1">
        <v>180.58670368172</v>
      </c>
      <c r="G331" s="1">
        <v>62.959157477607597</v>
      </c>
      <c r="H331" s="1">
        <v>109.82413146893499</v>
      </c>
      <c r="I331" s="1">
        <v>201.93126415746099</v>
      </c>
      <c r="J331" s="1">
        <v>130.79042159106899</v>
      </c>
      <c r="K331" s="1">
        <v>195.02891851849901</v>
      </c>
      <c r="L331" s="1">
        <v>71.618942894787097</v>
      </c>
      <c r="M331" s="1">
        <v>114.067042253521</v>
      </c>
      <c r="N331" s="1">
        <v>216.55135263581201</v>
      </c>
      <c r="O331" s="1">
        <v>137.70238248273199</v>
      </c>
    </row>
    <row r="332" spans="1:15" x14ac:dyDescent="0.25">
      <c r="A332" t="s">
        <v>151</v>
      </c>
      <c r="B332" t="s">
        <v>65</v>
      </c>
      <c r="C332" t="s">
        <v>70</v>
      </c>
      <c r="D332">
        <v>110</v>
      </c>
      <c r="E332" s="39">
        <v>0.22600000000000001</v>
      </c>
      <c r="F332" s="1">
        <v>189.19594717570999</v>
      </c>
      <c r="G332" s="1">
        <v>75.878051117394605</v>
      </c>
      <c r="H332" s="1">
        <v>135.878355751361</v>
      </c>
      <c r="I332" s="1">
        <v>215.45033049948401</v>
      </c>
      <c r="J332" s="1">
        <v>128.422510164984</v>
      </c>
      <c r="K332" s="1">
        <v>205.20589567849299</v>
      </c>
      <c r="L332" s="1">
        <v>78.602128859438906</v>
      </c>
      <c r="M332" s="1">
        <v>145.561025865468</v>
      </c>
      <c r="N332" s="1">
        <v>227.75988738609399</v>
      </c>
      <c r="O332" s="1">
        <v>135.11566207655201</v>
      </c>
    </row>
    <row r="333" spans="1:15" x14ac:dyDescent="0.25">
      <c r="A333" t="s">
        <v>151</v>
      </c>
      <c r="B333" t="s">
        <v>65</v>
      </c>
      <c r="C333" t="s">
        <v>71</v>
      </c>
      <c r="D333">
        <v>22</v>
      </c>
      <c r="E333" s="39">
        <v>4.4999999999999998E-2</v>
      </c>
      <c r="F333" s="1">
        <v>166.648491717664</v>
      </c>
      <c r="H333" s="1">
        <v>120.278788487786</v>
      </c>
      <c r="J333" s="1">
        <v>103.24586385289101</v>
      </c>
      <c r="K333" s="1">
        <v>193.96969815516999</v>
      </c>
      <c r="M333" s="1">
        <v>130.74052598190599</v>
      </c>
      <c r="O333" s="1">
        <v>110.09993158606299</v>
      </c>
    </row>
    <row r="334" spans="1:15" x14ac:dyDescent="0.25">
      <c r="A334" t="s">
        <v>151</v>
      </c>
      <c r="B334" t="s">
        <v>65</v>
      </c>
      <c r="C334" t="s">
        <v>72</v>
      </c>
      <c r="D334">
        <v>19</v>
      </c>
      <c r="E334" s="39">
        <v>3.9E-2</v>
      </c>
      <c r="F334" s="1">
        <v>179.32602965684799</v>
      </c>
      <c r="J334" s="1">
        <v>110.324994598228</v>
      </c>
      <c r="K334" s="1">
        <v>198.23757720265999</v>
      </c>
      <c r="O334" s="1">
        <v>134.69827055098699</v>
      </c>
    </row>
    <row r="335" spans="1:15" x14ac:dyDescent="0.25"/>
    <row r="336" spans="1:15" x14ac:dyDescent="0.25"/>
    <row r="337" x14ac:dyDescent="0.25"/>
    <row r="338" x14ac:dyDescent="0.25"/>
    <row r="339" x14ac:dyDescent="0.25"/>
    <row r="340" x14ac:dyDescent="0.25"/>
    <row r="341" x14ac:dyDescent="0.25"/>
    <row r="342" x14ac:dyDescent="0.25"/>
    <row r="343" x14ac:dyDescent="0.25"/>
    <row r="344" x14ac:dyDescent="0.25"/>
    <row r="345"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A1:O426"/>
  <sheetViews>
    <sheetView zoomScale="90" zoomScaleNormal="90" workbookViewId="0">
      <selection activeCell="Q3" sqref="Q3"/>
    </sheetView>
  </sheetViews>
  <sheetFormatPr defaultColWidth="10.7109375" defaultRowHeight="15" customHeight="1" x14ac:dyDescent="0.25"/>
  <cols>
    <col min="1" max="1" width="14.7109375" customWidth="1"/>
    <col min="2" max="2" width="71.42578125" customWidth="1"/>
    <col min="3" max="3" width="31" customWidth="1"/>
    <col min="4" max="4" width="16.28515625" bestFit="1" customWidth="1"/>
    <col min="5" max="5" width="17.42578125" style="39"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s>
  <sheetData>
    <row r="1" spans="1:15" ht="93" customHeight="1" x14ac:dyDescent="0.25">
      <c r="A1" t="s">
        <v>139</v>
      </c>
      <c r="B1" t="s">
        <v>140</v>
      </c>
      <c r="C1" t="s">
        <v>168</v>
      </c>
      <c r="D1" t="s">
        <v>110</v>
      </c>
      <c r="E1" t="s">
        <v>167</v>
      </c>
      <c r="F1" s="28" t="s">
        <v>141</v>
      </c>
      <c r="G1" s="28" t="s">
        <v>142</v>
      </c>
      <c r="H1" s="28" t="s">
        <v>143</v>
      </c>
      <c r="I1" s="28" t="s">
        <v>144</v>
      </c>
      <c r="J1" s="28" t="s">
        <v>145</v>
      </c>
      <c r="K1" s="29" t="s">
        <v>146</v>
      </c>
      <c r="L1" s="29" t="s">
        <v>147</v>
      </c>
      <c r="M1" s="29" t="s">
        <v>148</v>
      </c>
      <c r="N1" s="29" t="s">
        <v>149</v>
      </c>
      <c r="O1" s="29" t="s">
        <v>150</v>
      </c>
    </row>
    <row r="2" spans="1:15" x14ac:dyDescent="0.25">
      <c r="A2" t="s">
        <v>151</v>
      </c>
      <c r="B2" t="s">
        <v>2</v>
      </c>
      <c r="C2" t="s">
        <v>79</v>
      </c>
      <c r="D2">
        <v>16</v>
      </c>
      <c r="E2" s="39">
        <v>3.0000000000000001E-3</v>
      </c>
      <c r="F2" s="1">
        <v>45.566913711915802</v>
      </c>
      <c r="J2" s="1">
        <v>44.077097505668902</v>
      </c>
      <c r="K2" s="1">
        <v>50.6149134868038</v>
      </c>
      <c r="O2" s="1">
        <v>47.592250914290602</v>
      </c>
    </row>
    <row r="3" spans="1:15" x14ac:dyDescent="0.25">
      <c r="A3" t="s">
        <v>151</v>
      </c>
      <c r="B3" t="s">
        <v>2</v>
      </c>
      <c r="C3" t="s">
        <v>80</v>
      </c>
      <c r="D3">
        <v>110</v>
      </c>
      <c r="E3" s="39">
        <v>2.3E-2</v>
      </c>
      <c r="F3" s="1">
        <v>26.9838768856389</v>
      </c>
      <c r="G3" s="1">
        <v>17.443735370860701</v>
      </c>
      <c r="H3" s="1">
        <v>23.255413398718499</v>
      </c>
      <c r="I3" s="1">
        <v>31.2908088235294</v>
      </c>
      <c r="J3" s="1">
        <v>26.6895000642591</v>
      </c>
      <c r="K3" s="1">
        <v>31.5474830306811</v>
      </c>
      <c r="L3" s="1">
        <v>20.399754335139502</v>
      </c>
      <c r="M3" s="1">
        <v>25.394066355610601</v>
      </c>
      <c r="N3" s="1">
        <v>35.186572653257898</v>
      </c>
      <c r="O3" s="1">
        <v>31.108684844403498</v>
      </c>
    </row>
    <row r="4" spans="1:15" x14ac:dyDescent="0.25">
      <c r="A4" t="s">
        <v>151</v>
      </c>
      <c r="B4" t="s">
        <v>2</v>
      </c>
      <c r="C4" t="s">
        <v>81</v>
      </c>
      <c r="D4">
        <v>907</v>
      </c>
      <c r="E4" s="39">
        <v>0.187</v>
      </c>
      <c r="F4" s="1">
        <v>23.215829702628401</v>
      </c>
      <c r="G4" s="1">
        <v>14.8794258881272</v>
      </c>
      <c r="H4" s="1">
        <v>19.5731523378582</v>
      </c>
      <c r="I4" s="1">
        <v>26.863121668478001</v>
      </c>
      <c r="J4" s="1">
        <v>23.1269819680866</v>
      </c>
      <c r="K4" s="1">
        <v>27.062970992544599</v>
      </c>
      <c r="L4" s="1">
        <v>17.192223630820099</v>
      </c>
      <c r="M4" s="1">
        <v>21.794928335170901</v>
      </c>
      <c r="N4" s="1">
        <v>31.5449323028088</v>
      </c>
      <c r="O4" s="1">
        <v>26.986275036070602</v>
      </c>
    </row>
    <row r="5" spans="1:15" x14ac:dyDescent="0.25">
      <c r="A5" t="s">
        <v>151</v>
      </c>
      <c r="B5" t="s">
        <v>2</v>
      </c>
      <c r="C5" t="s">
        <v>76</v>
      </c>
      <c r="D5">
        <v>2799</v>
      </c>
      <c r="E5" s="39">
        <v>0.57699999999999996</v>
      </c>
      <c r="F5" s="1">
        <v>23.817058253992801</v>
      </c>
      <c r="G5" s="1">
        <v>15.2135752546498</v>
      </c>
      <c r="H5" s="1">
        <v>20.407079646017699</v>
      </c>
      <c r="I5" s="1">
        <v>28.826864144476001</v>
      </c>
      <c r="J5" s="1">
        <v>24.079437616293301</v>
      </c>
      <c r="K5" s="1">
        <v>27.441825873108598</v>
      </c>
      <c r="L5" s="1">
        <v>17.372744559690901</v>
      </c>
      <c r="M5" s="1">
        <v>22.548720472440898</v>
      </c>
      <c r="N5" s="1">
        <v>32.5337420057052</v>
      </c>
      <c r="O5" s="1">
        <v>27.840897216903699</v>
      </c>
    </row>
    <row r="6" spans="1:15" x14ac:dyDescent="0.25">
      <c r="A6" t="s">
        <v>151</v>
      </c>
      <c r="B6" t="s">
        <v>2</v>
      </c>
      <c r="C6" t="s">
        <v>77</v>
      </c>
      <c r="D6">
        <v>804</v>
      </c>
      <c r="E6" s="39">
        <v>0.16600000000000001</v>
      </c>
      <c r="F6" s="1">
        <v>27.810997566078399</v>
      </c>
      <c r="G6" s="1">
        <v>15.622842029485</v>
      </c>
      <c r="H6" s="1">
        <v>25.0017633466855</v>
      </c>
      <c r="I6" s="1">
        <v>37.301890912874498</v>
      </c>
      <c r="J6" s="1">
        <v>27.963760719840799</v>
      </c>
      <c r="K6" s="1">
        <v>31.768775230672698</v>
      </c>
      <c r="L6" s="1">
        <v>17.399942462575201</v>
      </c>
      <c r="M6" s="1">
        <v>28.683490503212902</v>
      </c>
      <c r="N6" s="1">
        <v>43.967886336396298</v>
      </c>
      <c r="O6" s="1">
        <v>31.9215265613288</v>
      </c>
    </row>
    <row r="7" spans="1:15" x14ac:dyDescent="0.25">
      <c r="A7" t="s">
        <v>151</v>
      </c>
      <c r="B7" t="s">
        <v>2</v>
      </c>
      <c r="C7" t="s">
        <v>82</v>
      </c>
      <c r="D7">
        <v>177</v>
      </c>
      <c r="E7" s="39">
        <v>3.6999999999999998E-2</v>
      </c>
      <c r="F7" s="1">
        <v>29.807437914259999</v>
      </c>
      <c r="G7" s="1">
        <v>13.223579795944101</v>
      </c>
      <c r="H7" s="1">
        <v>26.9360320530533</v>
      </c>
      <c r="I7" s="1">
        <v>43.487374327799898</v>
      </c>
      <c r="J7" s="1">
        <v>29.8309806639035</v>
      </c>
      <c r="K7" s="1">
        <v>32.255594333328098</v>
      </c>
      <c r="L7" s="1">
        <v>13.358949096880099</v>
      </c>
      <c r="M7" s="1">
        <v>28.3625066102591</v>
      </c>
      <c r="N7" s="1">
        <v>46.171228070175403</v>
      </c>
      <c r="O7" s="1">
        <v>32.226124768567203</v>
      </c>
    </row>
    <row r="8" spans="1:15" x14ac:dyDescent="0.25">
      <c r="A8" t="s">
        <v>151</v>
      </c>
      <c r="B8" t="s">
        <v>2</v>
      </c>
      <c r="C8" t="s">
        <v>83</v>
      </c>
      <c r="D8">
        <v>34</v>
      </c>
      <c r="E8" s="39">
        <v>7.0000000000000001E-3</v>
      </c>
      <c r="F8" s="1">
        <v>22.1158937330861</v>
      </c>
      <c r="H8" s="1">
        <v>19.8799344889267</v>
      </c>
      <c r="J8" s="1">
        <v>24.239702879409499</v>
      </c>
      <c r="K8" s="1">
        <v>23.247318094369501</v>
      </c>
      <c r="M8" s="1">
        <v>21.548319753815001</v>
      </c>
      <c r="O8" s="1">
        <v>25.369046729970101</v>
      </c>
    </row>
    <row r="9" spans="1:15" x14ac:dyDescent="0.25">
      <c r="A9" t="s">
        <v>151</v>
      </c>
      <c r="B9" t="s">
        <v>3</v>
      </c>
      <c r="C9" t="s">
        <v>84</v>
      </c>
      <c r="D9">
        <v>619</v>
      </c>
      <c r="E9" s="39">
        <v>3.2000000000000001E-2</v>
      </c>
      <c r="F9" s="1">
        <v>56.915320349368798</v>
      </c>
      <c r="G9" s="1">
        <v>10.95</v>
      </c>
      <c r="H9" s="1">
        <v>26.938775510204099</v>
      </c>
      <c r="I9" s="1">
        <v>84.7083333333333</v>
      </c>
      <c r="J9" s="1">
        <v>54.491040809327799</v>
      </c>
      <c r="K9" s="1">
        <v>59.014943447936702</v>
      </c>
      <c r="L9" s="1">
        <v>11.24375</v>
      </c>
      <c r="M9" s="1">
        <v>28.565217391304301</v>
      </c>
      <c r="N9" s="1">
        <v>84.875</v>
      </c>
      <c r="O9" s="1">
        <v>56.632270076496198</v>
      </c>
    </row>
    <row r="10" spans="1:15" x14ac:dyDescent="0.25">
      <c r="A10" t="s">
        <v>151</v>
      </c>
      <c r="B10" t="s">
        <v>3</v>
      </c>
      <c r="C10" t="s">
        <v>85</v>
      </c>
      <c r="D10">
        <v>2002</v>
      </c>
      <c r="E10" s="39">
        <v>0.10299999999999999</v>
      </c>
      <c r="F10" s="1">
        <v>38.263296759508002</v>
      </c>
      <c r="G10" s="1">
        <v>9.7976982097186696</v>
      </c>
      <c r="H10" s="1">
        <v>20.5519713261649</v>
      </c>
      <c r="I10" s="1">
        <v>45.436805922792203</v>
      </c>
      <c r="J10" s="1">
        <v>37.641280864701201</v>
      </c>
      <c r="K10" s="1">
        <v>40.627250687329798</v>
      </c>
      <c r="L10" s="1">
        <v>10.003125000000001</v>
      </c>
      <c r="M10" s="1">
        <v>21.603391232423501</v>
      </c>
      <c r="N10" s="1">
        <v>48.308999415387802</v>
      </c>
      <c r="O10" s="1">
        <v>39.981257162031604</v>
      </c>
    </row>
    <row r="11" spans="1:15" x14ac:dyDescent="0.25">
      <c r="A11" t="s">
        <v>151</v>
      </c>
      <c r="B11" t="s">
        <v>3</v>
      </c>
      <c r="C11" t="s">
        <v>86</v>
      </c>
      <c r="D11">
        <v>5171</v>
      </c>
      <c r="E11" s="39">
        <v>0.26600000000000001</v>
      </c>
      <c r="F11" s="1">
        <v>30.5474721760589</v>
      </c>
      <c r="G11" s="1">
        <v>9.8302469135802504</v>
      </c>
      <c r="H11" s="1">
        <v>18.16</v>
      </c>
      <c r="I11" s="1">
        <v>33.094827586206897</v>
      </c>
      <c r="J11" s="1">
        <v>30.452923389172099</v>
      </c>
      <c r="K11" s="1">
        <v>33.017468070192699</v>
      </c>
      <c r="L11" s="1">
        <v>10.185734725239801</v>
      </c>
      <c r="M11" s="1">
        <v>19.346456692913399</v>
      </c>
      <c r="N11" s="1">
        <v>36.030171860972203</v>
      </c>
      <c r="O11" s="1">
        <v>32.943904564198398</v>
      </c>
    </row>
    <row r="12" spans="1:15" x14ac:dyDescent="0.25">
      <c r="A12" t="s">
        <v>151</v>
      </c>
      <c r="B12" t="s">
        <v>3</v>
      </c>
      <c r="C12" t="s">
        <v>80</v>
      </c>
      <c r="D12">
        <v>3517</v>
      </c>
      <c r="E12" s="39">
        <v>0.18099999999999999</v>
      </c>
      <c r="F12" s="1">
        <v>29.833413030426801</v>
      </c>
      <c r="G12" s="1">
        <v>9.8822314049586808</v>
      </c>
      <c r="H12" s="1">
        <v>16.931034482758601</v>
      </c>
      <c r="I12" s="1">
        <v>32.960212201591503</v>
      </c>
      <c r="J12" s="1">
        <v>29.9577647828389</v>
      </c>
      <c r="K12" s="1">
        <v>36.152927287412702</v>
      </c>
      <c r="L12" s="1">
        <v>10.553125</v>
      </c>
      <c r="M12" s="1">
        <v>18.3586956521739</v>
      </c>
      <c r="N12" s="1">
        <v>36.383202099737503</v>
      </c>
      <c r="O12" s="1">
        <v>35.430088713926203</v>
      </c>
    </row>
    <row r="13" spans="1:15" x14ac:dyDescent="0.25">
      <c r="A13" t="s">
        <v>151</v>
      </c>
      <c r="B13" t="s">
        <v>3</v>
      </c>
      <c r="C13" t="s">
        <v>81</v>
      </c>
      <c r="D13">
        <v>3370</v>
      </c>
      <c r="E13" s="39">
        <v>0.17299999999999999</v>
      </c>
      <c r="F13" s="1">
        <v>30.1855036905392</v>
      </c>
      <c r="G13" s="1">
        <v>9.9460976408912192</v>
      </c>
      <c r="H13" s="1">
        <v>17.102793450707299</v>
      </c>
      <c r="I13" s="1">
        <v>31.938152799381001</v>
      </c>
      <c r="J13" s="1">
        <v>30.679851573689501</v>
      </c>
      <c r="K13" s="1">
        <v>32.804149469749497</v>
      </c>
      <c r="L13" s="1">
        <v>10.9015010351967</v>
      </c>
      <c r="M13" s="1">
        <v>19.413671499866201</v>
      </c>
      <c r="N13" s="1">
        <v>34.882899617204401</v>
      </c>
      <c r="O13" s="1">
        <v>33.378739560150102</v>
      </c>
    </row>
    <row r="14" spans="1:15" x14ac:dyDescent="0.25">
      <c r="A14" t="s">
        <v>151</v>
      </c>
      <c r="B14" t="s">
        <v>3</v>
      </c>
      <c r="C14" t="s">
        <v>76</v>
      </c>
      <c r="D14">
        <v>2920</v>
      </c>
      <c r="E14" s="39">
        <v>0.15</v>
      </c>
      <c r="F14" s="1">
        <v>35.646110413085502</v>
      </c>
      <c r="G14" s="1">
        <v>11.1883868791003</v>
      </c>
      <c r="H14" s="1">
        <v>19.88583321514</v>
      </c>
      <c r="I14" s="1">
        <v>38.960792262863002</v>
      </c>
      <c r="J14" s="1">
        <v>36.473269016809297</v>
      </c>
      <c r="K14" s="1">
        <v>40.122059859167898</v>
      </c>
      <c r="L14" s="1">
        <v>12.0838105413105</v>
      </c>
      <c r="M14" s="1">
        <v>21.603323948787001</v>
      </c>
      <c r="N14" s="1">
        <v>43.812504648859999</v>
      </c>
      <c r="O14" s="1">
        <v>41.062787395878601</v>
      </c>
    </row>
    <row r="15" spans="1:15" x14ac:dyDescent="0.25">
      <c r="A15" t="s">
        <v>151</v>
      </c>
      <c r="B15" t="s">
        <v>3</v>
      </c>
      <c r="C15" t="s">
        <v>77</v>
      </c>
      <c r="D15">
        <v>1052</v>
      </c>
      <c r="E15" s="39">
        <v>5.3999999999999999E-2</v>
      </c>
      <c r="F15" s="1">
        <v>45.0639627050397</v>
      </c>
      <c r="G15" s="1">
        <v>11.5091152465642</v>
      </c>
      <c r="H15" s="1">
        <v>22.470272657693801</v>
      </c>
      <c r="I15" s="1">
        <v>47.891765879002598</v>
      </c>
      <c r="J15" s="1">
        <v>45.696963200350602</v>
      </c>
      <c r="K15" s="1">
        <v>49.665680345015097</v>
      </c>
      <c r="L15" s="1">
        <v>12.482786526684199</v>
      </c>
      <c r="M15" s="1">
        <v>24.721377668588001</v>
      </c>
      <c r="N15" s="1">
        <v>53.452084212566902</v>
      </c>
      <c r="O15" s="1">
        <v>50.523105422754099</v>
      </c>
    </row>
    <row r="16" spans="1:15" x14ac:dyDescent="0.25">
      <c r="A16" t="s">
        <v>151</v>
      </c>
      <c r="B16" t="s">
        <v>3</v>
      </c>
      <c r="C16" t="s">
        <v>82</v>
      </c>
      <c r="D16">
        <v>512</v>
      </c>
      <c r="E16" s="39">
        <v>2.5999999999999999E-2</v>
      </c>
      <c r="F16" s="1">
        <v>47.327548389087902</v>
      </c>
      <c r="G16" s="1">
        <v>11.682781438277299</v>
      </c>
      <c r="H16" s="1">
        <v>23.373054648735501</v>
      </c>
      <c r="I16" s="1">
        <v>57.265182978234101</v>
      </c>
      <c r="J16" s="1">
        <v>47.654818204644101</v>
      </c>
      <c r="K16" s="1">
        <v>53.099554586756199</v>
      </c>
      <c r="L16" s="1">
        <v>12.740966854457501</v>
      </c>
      <c r="M16" s="1">
        <v>27.408709406023899</v>
      </c>
      <c r="N16" s="1">
        <v>68.988693986357703</v>
      </c>
      <c r="O16" s="1">
        <v>53.792261398295402</v>
      </c>
    </row>
    <row r="17" spans="1:15" x14ac:dyDescent="0.25">
      <c r="A17" t="s">
        <v>151</v>
      </c>
      <c r="B17" t="s">
        <v>3</v>
      </c>
      <c r="C17" t="s">
        <v>83</v>
      </c>
      <c r="D17">
        <v>294</v>
      </c>
      <c r="E17" s="39">
        <v>1.4999999999999999E-2</v>
      </c>
      <c r="F17" s="1">
        <v>43.066335075394697</v>
      </c>
      <c r="G17" s="1">
        <v>13.2080634398875</v>
      </c>
      <c r="H17" s="1">
        <v>22.657169464457802</v>
      </c>
      <c r="I17" s="1">
        <v>45.053336636651402</v>
      </c>
      <c r="J17" s="1">
        <v>41.865283749830397</v>
      </c>
      <c r="K17" s="1">
        <v>51.545345520212202</v>
      </c>
      <c r="L17" s="1">
        <v>14.633569623100099</v>
      </c>
      <c r="M17" s="1">
        <v>28.894005488112398</v>
      </c>
      <c r="N17" s="1">
        <v>59.019918288519001</v>
      </c>
      <c r="O17" s="1">
        <v>50.933654755023802</v>
      </c>
    </row>
    <row r="18" spans="1:15" x14ac:dyDescent="0.25">
      <c r="A18" t="s">
        <v>151</v>
      </c>
      <c r="B18" t="s">
        <v>4</v>
      </c>
      <c r="C18" t="s">
        <v>84</v>
      </c>
      <c r="D18">
        <v>81</v>
      </c>
      <c r="E18" s="39">
        <v>7.0000000000000001E-3</v>
      </c>
      <c r="F18" s="1">
        <v>116.441012936326</v>
      </c>
      <c r="G18" s="1">
        <v>22.1428571428571</v>
      </c>
      <c r="H18" s="1">
        <v>61.466666666666697</v>
      </c>
      <c r="I18" s="1">
        <v>184.15384615384599</v>
      </c>
      <c r="J18" s="1">
        <v>112.225055785783</v>
      </c>
      <c r="K18" s="1">
        <v>118.346867679018</v>
      </c>
      <c r="L18" s="1">
        <v>24.487804878048799</v>
      </c>
      <c r="M18" s="1">
        <v>65.6458333333333</v>
      </c>
      <c r="N18" s="1">
        <v>184.15384615384599</v>
      </c>
      <c r="O18" s="1">
        <v>114.19636595473401</v>
      </c>
    </row>
    <row r="19" spans="1:15" x14ac:dyDescent="0.25">
      <c r="A19" t="s">
        <v>151</v>
      </c>
      <c r="B19" t="s">
        <v>4</v>
      </c>
      <c r="C19" t="s">
        <v>85</v>
      </c>
      <c r="D19">
        <v>557</v>
      </c>
      <c r="E19" s="39">
        <v>4.4999999999999998E-2</v>
      </c>
      <c r="F19" s="1">
        <v>69.257951345244607</v>
      </c>
      <c r="G19" s="1">
        <v>18.175438596491201</v>
      </c>
      <c r="H19" s="1">
        <v>36.177777777777798</v>
      </c>
      <c r="I19" s="1">
        <v>74.7777777777778</v>
      </c>
      <c r="J19" s="1">
        <v>66.332023216489205</v>
      </c>
      <c r="K19" s="1">
        <v>75.430923153408003</v>
      </c>
      <c r="L19" s="1">
        <v>19.148148148148099</v>
      </c>
      <c r="M19" s="1">
        <v>39.136842105263199</v>
      </c>
      <c r="N19" s="1">
        <v>85.296875</v>
      </c>
      <c r="O19" s="1">
        <v>72.500868149924798</v>
      </c>
    </row>
    <row r="20" spans="1:15" x14ac:dyDescent="0.25">
      <c r="A20" t="s">
        <v>151</v>
      </c>
      <c r="B20" t="s">
        <v>4</v>
      </c>
      <c r="C20" t="s">
        <v>86</v>
      </c>
      <c r="D20">
        <v>2306</v>
      </c>
      <c r="E20" s="39">
        <v>0.187</v>
      </c>
      <c r="F20" s="1">
        <v>47.108865160192202</v>
      </c>
      <c r="G20" s="1">
        <v>14.6962588203968</v>
      </c>
      <c r="H20" s="1">
        <v>26.5746693296153</v>
      </c>
      <c r="I20" s="1">
        <v>48.543866459627303</v>
      </c>
      <c r="J20" s="1">
        <v>46.7383877469182</v>
      </c>
      <c r="K20" s="1">
        <v>51.7937230250459</v>
      </c>
      <c r="L20" s="1">
        <v>15.6316108685104</v>
      </c>
      <c r="M20" s="1">
        <v>28.5498415541472</v>
      </c>
      <c r="N20" s="1">
        <v>53.762170196952802</v>
      </c>
      <c r="O20" s="1">
        <v>51.234975434586097</v>
      </c>
    </row>
    <row r="21" spans="1:15" x14ac:dyDescent="0.25">
      <c r="A21" t="s">
        <v>151</v>
      </c>
      <c r="B21" t="s">
        <v>4</v>
      </c>
      <c r="C21" t="s">
        <v>80</v>
      </c>
      <c r="D21">
        <v>2042</v>
      </c>
      <c r="E21" s="39">
        <v>0.16500000000000001</v>
      </c>
      <c r="F21" s="1">
        <v>41.620784353776102</v>
      </c>
      <c r="G21" s="1">
        <v>13.6973952924887</v>
      </c>
      <c r="H21" s="1">
        <v>23.3721686950642</v>
      </c>
      <c r="I21" s="1">
        <v>43.907240086469002</v>
      </c>
      <c r="J21" s="1">
        <v>40.857008459039598</v>
      </c>
      <c r="K21" s="1">
        <v>45.817687567894502</v>
      </c>
      <c r="L21" s="1">
        <v>15.4585129310345</v>
      </c>
      <c r="M21" s="1">
        <v>26.1189583333333</v>
      </c>
      <c r="N21" s="1">
        <v>49.824765779092701</v>
      </c>
      <c r="O21" s="1">
        <v>45.030910470724201</v>
      </c>
    </row>
    <row r="22" spans="1:15" x14ac:dyDescent="0.25">
      <c r="A22" t="s">
        <v>151</v>
      </c>
      <c r="B22" t="s">
        <v>4</v>
      </c>
      <c r="C22" t="s">
        <v>81</v>
      </c>
      <c r="D22">
        <v>2702</v>
      </c>
      <c r="E22" s="39">
        <v>0.219</v>
      </c>
      <c r="F22" s="1">
        <v>35.504991734294599</v>
      </c>
      <c r="G22" s="1">
        <v>13.1161945812808</v>
      </c>
      <c r="H22" s="1">
        <v>22.299032328740399</v>
      </c>
      <c r="I22" s="1">
        <v>38.3506842619746</v>
      </c>
      <c r="J22" s="1">
        <v>35.4610879149608</v>
      </c>
      <c r="K22" s="1">
        <v>45.2209083455365</v>
      </c>
      <c r="L22" s="1">
        <v>14.984363701605499</v>
      </c>
      <c r="M22" s="1">
        <v>24.760935672514599</v>
      </c>
      <c r="N22" s="1">
        <v>43.802731534876798</v>
      </c>
      <c r="O22" s="1">
        <v>45.289166292227598</v>
      </c>
    </row>
    <row r="23" spans="1:15" x14ac:dyDescent="0.25">
      <c r="A23" t="s">
        <v>151</v>
      </c>
      <c r="B23" t="s">
        <v>4</v>
      </c>
      <c r="C23" t="s">
        <v>76</v>
      </c>
      <c r="D23">
        <v>2770</v>
      </c>
      <c r="E23" s="39">
        <v>0.224</v>
      </c>
      <c r="F23" s="1">
        <v>40.1853046199628</v>
      </c>
      <c r="G23" s="1">
        <v>13.4432313206507</v>
      </c>
      <c r="H23" s="1">
        <v>23.260667515541702</v>
      </c>
      <c r="I23" s="1">
        <v>43.643975101879697</v>
      </c>
      <c r="J23" s="1">
        <v>40.567595228588402</v>
      </c>
      <c r="K23" s="1">
        <v>44.827671436030101</v>
      </c>
      <c r="L23" s="1">
        <v>15.312368776137101</v>
      </c>
      <c r="M23" s="1">
        <v>26.318709534519201</v>
      </c>
      <c r="N23" s="1">
        <v>48.7580236912546</v>
      </c>
      <c r="O23" s="1">
        <v>45.367031648698898</v>
      </c>
    </row>
    <row r="24" spans="1:15" x14ac:dyDescent="0.25">
      <c r="A24" t="s">
        <v>151</v>
      </c>
      <c r="B24" t="s">
        <v>4</v>
      </c>
      <c r="C24" t="s">
        <v>77</v>
      </c>
      <c r="D24">
        <v>1060</v>
      </c>
      <c r="E24" s="39">
        <v>8.5999999999999993E-2</v>
      </c>
      <c r="F24" s="1">
        <v>46.932996868588702</v>
      </c>
      <c r="G24" s="1">
        <v>14.2125844319037</v>
      </c>
      <c r="H24" s="1">
        <v>25.676767172795401</v>
      </c>
      <c r="I24" s="1">
        <v>48.148942651813897</v>
      </c>
      <c r="J24" s="1">
        <v>46.890086058763899</v>
      </c>
      <c r="K24" s="1">
        <v>55.410082701335902</v>
      </c>
      <c r="L24" s="1">
        <v>16.374647174157101</v>
      </c>
      <c r="M24" s="1">
        <v>29.376172440973601</v>
      </c>
      <c r="N24" s="1">
        <v>57.3870859669262</v>
      </c>
      <c r="O24" s="1">
        <v>54.765201324280802</v>
      </c>
    </row>
    <row r="25" spans="1:15" x14ac:dyDescent="0.25">
      <c r="A25" t="s">
        <v>151</v>
      </c>
      <c r="B25" t="s">
        <v>4</v>
      </c>
      <c r="C25" t="s">
        <v>82</v>
      </c>
      <c r="D25">
        <v>524</v>
      </c>
      <c r="E25" s="39">
        <v>4.2000000000000003E-2</v>
      </c>
      <c r="F25" s="1">
        <v>61.140947449932</v>
      </c>
      <c r="G25" s="1">
        <v>16.2227802692822</v>
      </c>
      <c r="H25" s="1">
        <v>31.695041657263399</v>
      </c>
      <c r="I25" s="1">
        <v>65.754400429881699</v>
      </c>
      <c r="J25" s="1">
        <v>59.808464709544197</v>
      </c>
      <c r="K25" s="1">
        <v>66.676052461535903</v>
      </c>
      <c r="L25" s="1">
        <v>18.589327064108701</v>
      </c>
      <c r="M25" s="1">
        <v>35.957566315585403</v>
      </c>
      <c r="N25" s="1">
        <v>80.199855162682795</v>
      </c>
      <c r="O25" s="1">
        <v>65.526398853326199</v>
      </c>
    </row>
    <row r="26" spans="1:15" x14ac:dyDescent="0.25">
      <c r="A26" t="s">
        <v>151</v>
      </c>
      <c r="B26" t="s">
        <v>4</v>
      </c>
      <c r="C26" t="s">
        <v>83</v>
      </c>
      <c r="D26">
        <v>304</v>
      </c>
      <c r="E26" s="39">
        <v>2.5000000000000001E-2</v>
      </c>
      <c r="F26" s="1">
        <v>48.545686431303203</v>
      </c>
      <c r="G26" s="1">
        <v>14.957296211542101</v>
      </c>
      <c r="H26" s="1">
        <v>26.129519658030802</v>
      </c>
      <c r="I26" s="1">
        <v>53.192655760403802</v>
      </c>
      <c r="J26" s="1">
        <v>46.739072890324998</v>
      </c>
      <c r="K26" s="1">
        <v>55.677301079011997</v>
      </c>
      <c r="L26" s="1">
        <v>17.033009890081601</v>
      </c>
      <c r="M26" s="1">
        <v>32.601608269162398</v>
      </c>
      <c r="N26" s="1">
        <v>71.670402623179797</v>
      </c>
      <c r="O26" s="1">
        <v>54.136980359957803</v>
      </c>
    </row>
    <row r="27" spans="1:15" x14ac:dyDescent="0.25">
      <c r="A27" t="s">
        <v>151</v>
      </c>
      <c r="B27" t="s">
        <v>5</v>
      </c>
      <c r="C27" t="s">
        <v>87</v>
      </c>
      <c r="D27">
        <v>41</v>
      </c>
      <c r="E27" s="39">
        <v>7.0000000000000001E-3</v>
      </c>
      <c r="F27" s="1">
        <v>67.044297642471506</v>
      </c>
      <c r="G27" s="1">
        <v>19.5833333333333</v>
      </c>
      <c r="H27" s="1">
        <v>44.135593220338997</v>
      </c>
      <c r="I27" s="1">
        <v>77.839506172839506</v>
      </c>
      <c r="J27" s="1">
        <v>69.349719564500205</v>
      </c>
      <c r="K27" s="1">
        <v>72.925385006856899</v>
      </c>
      <c r="L27" s="1">
        <v>19.5833333333333</v>
      </c>
      <c r="M27" s="1">
        <v>44.135593220338997</v>
      </c>
      <c r="N27" s="1">
        <v>85.8854166666667</v>
      </c>
      <c r="O27" s="1">
        <v>73.0838007258331</v>
      </c>
    </row>
    <row r="28" spans="1:15" x14ac:dyDescent="0.25">
      <c r="A28" t="s">
        <v>151</v>
      </c>
      <c r="B28" t="s">
        <v>5</v>
      </c>
      <c r="C28" t="s">
        <v>86</v>
      </c>
      <c r="D28">
        <v>242</v>
      </c>
      <c r="E28" s="39">
        <v>4.2999999999999997E-2</v>
      </c>
      <c r="F28" s="1">
        <v>44.423802758394103</v>
      </c>
      <c r="G28" s="1">
        <v>18.279121563368101</v>
      </c>
      <c r="H28" s="1">
        <v>29.5348076231571</v>
      </c>
      <c r="I28" s="1">
        <v>49.180539067558797</v>
      </c>
      <c r="J28" s="1">
        <v>44.5172470627016</v>
      </c>
      <c r="K28" s="1">
        <v>49.853799394775301</v>
      </c>
      <c r="L28" s="1">
        <v>20.167801418439701</v>
      </c>
      <c r="M28" s="1">
        <v>31.9123560475918</v>
      </c>
      <c r="N28" s="1">
        <v>52.730016600432599</v>
      </c>
      <c r="O28" s="1">
        <v>49.446958102425</v>
      </c>
    </row>
    <row r="29" spans="1:15" x14ac:dyDescent="0.25">
      <c r="A29" t="s">
        <v>151</v>
      </c>
      <c r="B29" t="s">
        <v>5</v>
      </c>
      <c r="C29" t="s">
        <v>80</v>
      </c>
      <c r="D29">
        <v>357</v>
      </c>
      <c r="E29" s="39">
        <v>6.4000000000000001E-2</v>
      </c>
      <c r="F29" s="1">
        <v>39.394620166945103</v>
      </c>
      <c r="G29" s="1">
        <v>15.7963525835866</v>
      </c>
      <c r="H29" s="1">
        <v>25.912205567451799</v>
      </c>
      <c r="I29" s="1">
        <v>45.174897119341601</v>
      </c>
      <c r="J29" s="1">
        <v>39.970463473286401</v>
      </c>
      <c r="K29" s="1">
        <v>46.440945848918602</v>
      </c>
      <c r="L29" s="1">
        <v>17.234234234234201</v>
      </c>
      <c r="M29" s="1">
        <v>28.7162162162162</v>
      </c>
      <c r="N29" s="1">
        <v>50.5131578947368</v>
      </c>
      <c r="O29" s="1">
        <v>47.001844500133899</v>
      </c>
    </row>
    <row r="30" spans="1:15" x14ac:dyDescent="0.25">
      <c r="A30" t="s">
        <v>151</v>
      </c>
      <c r="B30" t="s">
        <v>5</v>
      </c>
      <c r="C30" t="s">
        <v>81</v>
      </c>
      <c r="D30">
        <v>863</v>
      </c>
      <c r="E30" s="39">
        <v>0.155</v>
      </c>
      <c r="F30" s="1">
        <v>35.043937340783302</v>
      </c>
      <c r="G30" s="1">
        <v>14.7072960878159</v>
      </c>
      <c r="H30" s="1">
        <v>23.411702127659598</v>
      </c>
      <c r="I30" s="1">
        <v>38.858907422029198</v>
      </c>
      <c r="J30" s="1">
        <v>34.571031769979797</v>
      </c>
      <c r="K30" s="1">
        <v>39.995628485201202</v>
      </c>
      <c r="L30" s="1">
        <v>16.6213564973392</v>
      </c>
      <c r="M30" s="1">
        <v>25.960119564339099</v>
      </c>
      <c r="N30" s="1">
        <v>43.217605455598402</v>
      </c>
      <c r="O30" s="1">
        <v>39.710488797953502</v>
      </c>
    </row>
    <row r="31" spans="1:15" x14ac:dyDescent="0.25">
      <c r="A31" t="s">
        <v>151</v>
      </c>
      <c r="B31" t="s">
        <v>5</v>
      </c>
      <c r="C31" t="s">
        <v>76</v>
      </c>
      <c r="D31">
        <v>2007</v>
      </c>
      <c r="E31" s="39">
        <v>0.35899999999999999</v>
      </c>
      <c r="F31" s="1">
        <v>32.332699468342902</v>
      </c>
      <c r="G31" s="1">
        <v>14.782125075488199</v>
      </c>
      <c r="H31" s="1">
        <v>22.3706597222222</v>
      </c>
      <c r="I31" s="1">
        <v>36.164073190535802</v>
      </c>
      <c r="J31" s="1">
        <v>31.901925650470599</v>
      </c>
      <c r="K31" s="1">
        <v>37.356307435108498</v>
      </c>
      <c r="L31" s="1">
        <v>16.134133950749099</v>
      </c>
      <c r="M31" s="1">
        <v>24.770954356846499</v>
      </c>
      <c r="N31" s="1">
        <v>40.129233892353703</v>
      </c>
      <c r="O31" s="1">
        <v>36.8133416849779</v>
      </c>
    </row>
    <row r="32" spans="1:15" x14ac:dyDescent="0.25">
      <c r="A32" t="s">
        <v>151</v>
      </c>
      <c r="B32" t="s">
        <v>5</v>
      </c>
      <c r="C32" t="s">
        <v>77</v>
      </c>
      <c r="D32">
        <v>1150</v>
      </c>
      <c r="E32" s="39">
        <v>0.20599999999999999</v>
      </c>
      <c r="F32" s="1">
        <v>38.478753781811697</v>
      </c>
      <c r="G32" s="1">
        <v>15.6726956151984</v>
      </c>
      <c r="H32" s="1">
        <v>25.009606406749398</v>
      </c>
      <c r="I32" s="1">
        <v>42.206481239855997</v>
      </c>
      <c r="J32" s="1">
        <v>39.3424523499774</v>
      </c>
      <c r="K32" s="1">
        <v>42.430889007128002</v>
      </c>
      <c r="L32" s="1">
        <v>16.958590416340598</v>
      </c>
      <c r="M32" s="1">
        <v>27.7125884842077</v>
      </c>
      <c r="N32" s="1">
        <v>47.283152663027202</v>
      </c>
      <c r="O32" s="1">
        <v>43.433355185416403</v>
      </c>
    </row>
    <row r="33" spans="1:15" x14ac:dyDescent="0.25">
      <c r="A33" t="s">
        <v>151</v>
      </c>
      <c r="B33" t="s">
        <v>5</v>
      </c>
      <c r="C33" t="s">
        <v>82</v>
      </c>
      <c r="D33">
        <v>574</v>
      </c>
      <c r="E33" s="39">
        <v>0.10299999999999999</v>
      </c>
      <c r="F33" s="1">
        <v>38.364882244303303</v>
      </c>
      <c r="G33" s="1">
        <v>14.7810210520342</v>
      </c>
      <c r="H33" s="1">
        <v>24.748232232738701</v>
      </c>
      <c r="I33" s="1">
        <v>42.969227796529402</v>
      </c>
      <c r="J33" s="1">
        <v>38.627714410833697</v>
      </c>
      <c r="K33" s="1">
        <v>43.101347278890302</v>
      </c>
      <c r="L33" s="1">
        <v>16.839257341809901</v>
      </c>
      <c r="M33" s="1">
        <v>28.012767466142499</v>
      </c>
      <c r="N33" s="1">
        <v>48.510585073722801</v>
      </c>
      <c r="O33" s="1">
        <v>43.487262161442601</v>
      </c>
    </row>
    <row r="34" spans="1:15" x14ac:dyDescent="0.25">
      <c r="A34" t="s">
        <v>151</v>
      </c>
      <c r="B34" t="s">
        <v>5</v>
      </c>
      <c r="C34" t="s">
        <v>83</v>
      </c>
      <c r="D34">
        <v>351</v>
      </c>
      <c r="E34" s="39">
        <v>6.3E-2</v>
      </c>
      <c r="F34" s="1">
        <v>45.495341736418403</v>
      </c>
      <c r="G34" s="1">
        <v>14.6521334988175</v>
      </c>
      <c r="H34" s="1">
        <v>25.960376486407</v>
      </c>
      <c r="I34" s="1">
        <v>51.515528382594702</v>
      </c>
      <c r="J34" s="1">
        <v>41.850359707292803</v>
      </c>
      <c r="K34" s="1">
        <v>55.1304994170711</v>
      </c>
      <c r="L34" s="1">
        <v>17.441925021566799</v>
      </c>
      <c r="M34" s="1">
        <v>32.507622311510303</v>
      </c>
      <c r="N34" s="1">
        <v>65.402970008064003</v>
      </c>
      <c r="O34" s="1">
        <v>52.278107716407298</v>
      </c>
    </row>
    <row r="35" spans="1:15" x14ac:dyDescent="0.25">
      <c r="A35" t="s">
        <v>151</v>
      </c>
      <c r="B35" t="s">
        <v>6</v>
      </c>
      <c r="C35" t="s">
        <v>87</v>
      </c>
      <c r="D35">
        <v>52</v>
      </c>
      <c r="E35" s="39">
        <v>1.0999999999999999E-2</v>
      </c>
      <c r="F35" s="1">
        <v>61.750308022759597</v>
      </c>
      <c r="G35" s="1">
        <v>20.5343406593407</v>
      </c>
      <c r="H35" s="1">
        <v>35.743076923076899</v>
      </c>
      <c r="I35" s="1">
        <v>80.519365721997303</v>
      </c>
      <c r="J35" s="1">
        <v>61.222425988996598</v>
      </c>
      <c r="K35" s="1">
        <v>63.434901307805397</v>
      </c>
      <c r="L35" s="1">
        <v>21.960784313725501</v>
      </c>
      <c r="M35" s="1">
        <v>35.743076923076899</v>
      </c>
      <c r="N35" s="1">
        <v>80.519365721997303</v>
      </c>
      <c r="O35" s="1">
        <v>62.7629028032486</v>
      </c>
    </row>
    <row r="36" spans="1:15" x14ac:dyDescent="0.25">
      <c r="A36" t="s">
        <v>151</v>
      </c>
      <c r="B36" t="s">
        <v>6</v>
      </c>
      <c r="C36" t="s">
        <v>86</v>
      </c>
      <c r="D36">
        <v>276</v>
      </c>
      <c r="E36" s="39">
        <v>5.6000000000000001E-2</v>
      </c>
      <c r="F36" s="1">
        <v>43.164619319234802</v>
      </c>
      <c r="G36" s="1">
        <v>15.247269197868</v>
      </c>
      <c r="H36" s="1">
        <v>26.959016393442599</v>
      </c>
      <c r="I36" s="1">
        <v>45.690535714285701</v>
      </c>
      <c r="J36" s="1">
        <v>43.622159572664103</v>
      </c>
      <c r="K36" s="1">
        <v>48.672699932417601</v>
      </c>
      <c r="L36" s="1">
        <v>16.388541420816601</v>
      </c>
      <c r="M36" s="1">
        <v>29.077300506373302</v>
      </c>
      <c r="N36" s="1">
        <v>55.816490357610903</v>
      </c>
      <c r="O36" s="1">
        <v>49.482088067353402</v>
      </c>
    </row>
    <row r="37" spans="1:15" x14ac:dyDescent="0.25">
      <c r="A37" t="s">
        <v>151</v>
      </c>
      <c r="B37" t="s">
        <v>6</v>
      </c>
      <c r="C37" t="s">
        <v>80</v>
      </c>
      <c r="D37">
        <v>448</v>
      </c>
      <c r="E37" s="39">
        <v>9.0999999999999998E-2</v>
      </c>
      <c r="F37" s="1">
        <v>38.4135826454552</v>
      </c>
      <c r="G37" s="1">
        <v>15.0117679680568</v>
      </c>
      <c r="H37" s="1">
        <v>23.6036070461472</v>
      </c>
      <c r="I37" s="1">
        <v>40.999803337533898</v>
      </c>
      <c r="J37" s="1">
        <v>38.285225165248001</v>
      </c>
      <c r="K37" s="1">
        <v>42.488342475167002</v>
      </c>
      <c r="L37" s="1">
        <v>16.571468253968298</v>
      </c>
      <c r="M37" s="1">
        <v>26.5247483591031</v>
      </c>
      <c r="N37" s="1">
        <v>45.328818725557902</v>
      </c>
      <c r="O37" s="1">
        <v>42.4729895375987</v>
      </c>
    </row>
    <row r="38" spans="1:15" x14ac:dyDescent="0.25">
      <c r="A38" t="s">
        <v>151</v>
      </c>
      <c r="B38" t="s">
        <v>6</v>
      </c>
      <c r="C38" t="s">
        <v>81</v>
      </c>
      <c r="D38">
        <v>1174</v>
      </c>
      <c r="E38" s="39">
        <v>0.23799999999999999</v>
      </c>
      <c r="F38" s="1">
        <v>35.234902930122701</v>
      </c>
      <c r="G38" s="1">
        <v>14.060651473021601</v>
      </c>
      <c r="H38" s="1">
        <v>22.809434285653101</v>
      </c>
      <c r="I38" s="1">
        <v>38.563808546195403</v>
      </c>
      <c r="J38" s="1">
        <v>35.176675345128203</v>
      </c>
      <c r="K38" s="1">
        <v>39.5783079195607</v>
      </c>
      <c r="L38" s="1">
        <v>15.4130564988034</v>
      </c>
      <c r="M38" s="1">
        <v>25.162691287155798</v>
      </c>
      <c r="N38" s="1">
        <v>43.6474873850281</v>
      </c>
      <c r="O38" s="1">
        <v>39.523873173577798</v>
      </c>
    </row>
    <row r="39" spans="1:15" x14ac:dyDescent="0.25">
      <c r="A39" t="s">
        <v>151</v>
      </c>
      <c r="B39" t="s">
        <v>6</v>
      </c>
      <c r="C39" t="s">
        <v>76</v>
      </c>
      <c r="D39">
        <v>1800</v>
      </c>
      <c r="E39" s="39">
        <v>0.36499999999999999</v>
      </c>
      <c r="F39" s="1">
        <v>36.262784612082299</v>
      </c>
      <c r="G39" s="1">
        <v>14.2228999263166</v>
      </c>
      <c r="H39" s="1">
        <v>23.730358642245601</v>
      </c>
      <c r="I39" s="1">
        <v>40.073425699210297</v>
      </c>
      <c r="J39" s="1">
        <v>36.757141467090698</v>
      </c>
      <c r="K39" s="1">
        <v>41.410690540509201</v>
      </c>
      <c r="L39" s="1">
        <v>16.295943080075901</v>
      </c>
      <c r="M39" s="1">
        <v>26.846751895765099</v>
      </c>
      <c r="N39" s="1">
        <v>47.5222958756246</v>
      </c>
      <c r="O39" s="1">
        <v>41.954352208161502</v>
      </c>
    </row>
    <row r="40" spans="1:15" x14ac:dyDescent="0.25">
      <c r="A40" t="s">
        <v>151</v>
      </c>
      <c r="B40" t="s">
        <v>6</v>
      </c>
      <c r="C40" t="s">
        <v>77</v>
      </c>
      <c r="D40">
        <v>742</v>
      </c>
      <c r="E40" s="39">
        <v>0.151</v>
      </c>
      <c r="F40" s="1">
        <v>45.570015673051103</v>
      </c>
      <c r="G40" s="1">
        <v>16.402276451086401</v>
      </c>
      <c r="H40" s="1">
        <v>27.697968856540299</v>
      </c>
      <c r="I40" s="1">
        <v>54.370950520251903</v>
      </c>
      <c r="J40" s="1">
        <v>45.522785987433103</v>
      </c>
      <c r="K40" s="1">
        <v>52.101246078660097</v>
      </c>
      <c r="L40" s="1">
        <v>18.410936170121801</v>
      </c>
      <c r="M40" s="1">
        <v>33.2165140303645</v>
      </c>
      <c r="N40" s="1">
        <v>61.2917703309448</v>
      </c>
      <c r="O40" s="1">
        <v>51.985539589773701</v>
      </c>
    </row>
    <row r="41" spans="1:15" x14ac:dyDescent="0.25">
      <c r="A41" t="s">
        <v>151</v>
      </c>
      <c r="B41" t="s">
        <v>6</v>
      </c>
      <c r="C41" t="s">
        <v>82</v>
      </c>
      <c r="D41">
        <v>285</v>
      </c>
      <c r="E41" s="39">
        <v>5.8000000000000003E-2</v>
      </c>
      <c r="F41" s="1">
        <v>54.316194981469501</v>
      </c>
      <c r="G41" s="1">
        <v>17.248418972332001</v>
      </c>
      <c r="H41" s="1">
        <v>35.694334313850902</v>
      </c>
      <c r="I41" s="1">
        <v>63.640303070583499</v>
      </c>
      <c r="J41" s="1">
        <v>54.061916435667797</v>
      </c>
      <c r="K41" s="1">
        <v>61.206159575765398</v>
      </c>
      <c r="L41" s="1">
        <v>20.990969522137199</v>
      </c>
      <c r="M41" s="1">
        <v>42.762082943560998</v>
      </c>
      <c r="N41" s="1">
        <v>74.638802131177698</v>
      </c>
      <c r="O41" s="1">
        <v>60.609688920692797</v>
      </c>
    </row>
    <row r="42" spans="1:15" x14ac:dyDescent="0.25">
      <c r="A42" t="s">
        <v>151</v>
      </c>
      <c r="B42" t="s">
        <v>6</v>
      </c>
      <c r="C42" t="s">
        <v>83</v>
      </c>
      <c r="D42">
        <v>151</v>
      </c>
      <c r="E42" s="39">
        <v>3.1E-2</v>
      </c>
      <c r="F42" s="1">
        <v>69.568747510255903</v>
      </c>
      <c r="G42" s="1">
        <v>19.218709598352799</v>
      </c>
      <c r="H42" s="1">
        <v>42.770651039576101</v>
      </c>
      <c r="I42" s="1">
        <v>81.680545072828707</v>
      </c>
      <c r="J42" s="1">
        <v>68.405364221548297</v>
      </c>
      <c r="K42" s="1">
        <v>75.016220313150399</v>
      </c>
      <c r="L42" s="1">
        <v>22.467049718636201</v>
      </c>
      <c r="M42" s="1">
        <v>48.434190476190501</v>
      </c>
      <c r="N42" s="1">
        <v>91.401306441184801</v>
      </c>
      <c r="O42" s="1">
        <v>73.397749070678699</v>
      </c>
    </row>
    <row r="43" spans="1:15" x14ac:dyDescent="0.25">
      <c r="A43" t="s">
        <v>151</v>
      </c>
      <c r="B43" t="s">
        <v>7</v>
      </c>
      <c r="C43" t="s">
        <v>84</v>
      </c>
      <c r="D43">
        <v>29</v>
      </c>
      <c r="E43" s="39">
        <v>3.0000000000000001E-3</v>
      </c>
      <c r="F43" s="1">
        <v>105.452726257092</v>
      </c>
      <c r="H43" s="1">
        <v>67</v>
      </c>
      <c r="J43" s="1">
        <v>97.976900866217505</v>
      </c>
      <c r="K43" s="1">
        <v>124.20734060148</v>
      </c>
      <c r="M43" s="1">
        <v>70.645161290322605</v>
      </c>
      <c r="O43" s="1">
        <v>116.95484912046901</v>
      </c>
    </row>
    <row r="44" spans="1:15" x14ac:dyDescent="0.25">
      <c r="A44" t="s">
        <v>151</v>
      </c>
      <c r="B44" t="s">
        <v>7</v>
      </c>
      <c r="C44" t="s">
        <v>85</v>
      </c>
      <c r="D44">
        <v>202</v>
      </c>
      <c r="E44" s="39">
        <v>1.9E-2</v>
      </c>
      <c r="F44" s="1">
        <v>63.628131464852103</v>
      </c>
      <c r="G44" s="1">
        <v>18.012400793650801</v>
      </c>
      <c r="H44" s="1">
        <v>35.597628458498001</v>
      </c>
      <c r="I44" s="1">
        <v>74.342718554861705</v>
      </c>
      <c r="J44" s="1">
        <v>61.471563834395702</v>
      </c>
      <c r="K44" s="1">
        <v>250.47704328385299</v>
      </c>
      <c r="L44" s="1">
        <v>19.306605733277902</v>
      </c>
      <c r="M44" s="1">
        <v>39.055255255255297</v>
      </c>
      <c r="N44" s="1">
        <v>79.496658986175106</v>
      </c>
      <c r="O44" s="1">
        <v>255.586181680294</v>
      </c>
    </row>
    <row r="45" spans="1:15" x14ac:dyDescent="0.25">
      <c r="A45" t="s">
        <v>151</v>
      </c>
      <c r="B45" t="s">
        <v>7</v>
      </c>
      <c r="C45" t="s">
        <v>86</v>
      </c>
      <c r="D45">
        <v>979</v>
      </c>
      <c r="E45" s="39">
        <v>9.2999999999999999E-2</v>
      </c>
      <c r="F45" s="1">
        <v>44.1918031305933</v>
      </c>
      <c r="G45" s="1">
        <v>13.5189393939394</v>
      </c>
      <c r="H45" s="1">
        <v>24.855932203389798</v>
      </c>
      <c r="I45" s="1">
        <v>46.4966788321168</v>
      </c>
      <c r="J45" s="1">
        <v>43.555327719672903</v>
      </c>
      <c r="K45" s="1">
        <v>48.976966069530597</v>
      </c>
      <c r="L45" s="1">
        <v>14.7263450292398</v>
      </c>
      <c r="M45" s="1">
        <v>26.670731707317099</v>
      </c>
      <c r="N45" s="1">
        <v>49.900508587380401</v>
      </c>
      <c r="O45" s="1">
        <v>48.509463925210298</v>
      </c>
    </row>
    <row r="46" spans="1:15" x14ac:dyDescent="0.25">
      <c r="A46" t="s">
        <v>151</v>
      </c>
      <c r="B46" t="s">
        <v>7</v>
      </c>
      <c r="C46" t="s">
        <v>80</v>
      </c>
      <c r="D46">
        <v>1316</v>
      </c>
      <c r="E46" s="39">
        <v>0.125</v>
      </c>
      <c r="F46" s="1">
        <v>39.014334182306101</v>
      </c>
      <c r="G46" s="1">
        <v>14.0098066988835</v>
      </c>
      <c r="H46" s="1">
        <v>23.617014934739</v>
      </c>
      <c r="I46" s="1">
        <v>40.414128309265898</v>
      </c>
      <c r="J46" s="1">
        <v>38.986670824075503</v>
      </c>
      <c r="K46" s="1">
        <v>44.122225754310001</v>
      </c>
      <c r="L46" s="1">
        <v>15.248047045474401</v>
      </c>
      <c r="M46" s="1">
        <v>25.376581926403901</v>
      </c>
      <c r="N46" s="1">
        <v>44.587579821200499</v>
      </c>
      <c r="O46" s="1">
        <v>43.987613872845401</v>
      </c>
    </row>
    <row r="47" spans="1:15" x14ac:dyDescent="0.25">
      <c r="A47" t="s">
        <v>151</v>
      </c>
      <c r="B47" t="s">
        <v>7</v>
      </c>
      <c r="C47" t="s">
        <v>81</v>
      </c>
      <c r="D47">
        <v>2163</v>
      </c>
      <c r="E47" s="39">
        <v>0.20599999999999999</v>
      </c>
      <c r="F47" s="1">
        <v>38.702470227120699</v>
      </c>
      <c r="G47" s="1">
        <v>13.143166232718499</v>
      </c>
      <c r="H47" s="1">
        <v>21.786078098472</v>
      </c>
      <c r="I47" s="1">
        <v>37.073786114881997</v>
      </c>
      <c r="J47" s="1">
        <v>38.635898373472003</v>
      </c>
      <c r="K47" s="1">
        <v>42.9574394793636</v>
      </c>
      <c r="L47" s="1">
        <v>14.706423871937</v>
      </c>
      <c r="M47" s="1">
        <v>24.181003584229401</v>
      </c>
      <c r="N47" s="1">
        <v>40.586461173098002</v>
      </c>
      <c r="O47" s="1">
        <v>42.778085906990498</v>
      </c>
    </row>
    <row r="48" spans="1:15" x14ac:dyDescent="0.25">
      <c r="A48" t="s">
        <v>151</v>
      </c>
      <c r="B48" t="s">
        <v>7</v>
      </c>
      <c r="C48" t="s">
        <v>76</v>
      </c>
      <c r="D48">
        <v>3116</v>
      </c>
      <c r="E48" s="39">
        <v>0.29599999999999999</v>
      </c>
      <c r="F48" s="1">
        <v>39.0446263409697</v>
      </c>
      <c r="G48" s="1">
        <v>13.472632155078999</v>
      </c>
      <c r="H48" s="1">
        <v>22.023334729786299</v>
      </c>
      <c r="I48" s="1">
        <v>38.503168393033398</v>
      </c>
      <c r="J48" s="1">
        <v>39.418287010695003</v>
      </c>
      <c r="K48" s="1">
        <v>43.837192935380898</v>
      </c>
      <c r="L48" s="1">
        <v>15.4332954514002</v>
      </c>
      <c r="M48" s="1">
        <v>24.8825570039096</v>
      </c>
      <c r="N48" s="1">
        <v>43.937705905986299</v>
      </c>
      <c r="O48" s="1">
        <v>44.150175333134101</v>
      </c>
    </row>
    <row r="49" spans="1:15" x14ac:dyDescent="0.25">
      <c r="A49" t="s">
        <v>151</v>
      </c>
      <c r="B49" t="s">
        <v>7</v>
      </c>
      <c r="C49" t="s">
        <v>77</v>
      </c>
      <c r="D49">
        <v>1541</v>
      </c>
      <c r="E49" s="39">
        <v>0.14699999999999999</v>
      </c>
      <c r="F49" s="1">
        <v>47.848201490077003</v>
      </c>
      <c r="G49" s="1">
        <v>13.710033076075</v>
      </c>
      <c r="H49" s="1">
        <v>24.522588166715199</v>
      </c>
      <c r="I49" s="1">
        <v>47.904837013669798</v>
      </c>
      <c r="J49" s="1">
        <v>47.738008474694098</v>
      </c>
      <c r="K49" s="1">
        <v>53.747777534757503</v>
      </c>
      <c r="L49" s="1">
        <v>15.676694592536199</v>
      </c>
      <c r="M49" s="1">
        <v>28.633489040603699</v>
      </c>
      <c r="N49" s="1">
        <v>55.62890625</v>
      </c>
      <c r="O49" s="1">
        <v>53.700341415435901</v>
      </c>
    </row>
    <row r="50" spans="1:15" x14ac:dyDescent="0.25">
      <c r="A50" t="s">
        <v>151</v>
      </c>
      <c r="B50" t="s">
        <v>7</v>
      </c>
      <c r="C50" t="s">
        <v>82</v>
      </c>
      <c r="D50">
        <v>767</v>
      </c>
      <c r="E50" s="39">
        <v>7.2999999999999995E-2</v>
      </c>
      <c r="F50" s="1">
        <v>53.769661636829802</v>
      </c>
      <c r="G50" s="1">
        <v>14.0749167265992</v>
      </c>
      <c r="H50" s="1">
        <v>26.4098081683168</v>
      </c>
      <c r="I50" s="1">
        <v>59.271694079729798</v>
      </c>
      <c r="J50" s="1">
        <v>54.7353958204693</v>
      </c>
      <c r="K50" s="1">
        <v>61.362424102793497</v>
      </c>
      <c r="L50" s="1">
        <v>16.974768259686201</v>
      </c>
      <c r="M50" s="1">
        <v>30.932400932400899</v>
      </c>
      <c r="N50" s="1">
        <v>71.725236835048193</v>
      </c>
      <c r="O50" s="1">
        <v>62.217753050115803</v>
      </c>
    </row>
    <row r="51" spans="1:15" x14ac:dyDescent="0.25">
      <c r="A51" t="s">
        <v>151</v>
      </c>
      <c r="B51" t="s">
        <v>7</v>
      </c>
      <c r="C51" t="s">
        <v>83</v>
      </c>
      <c r="D51">
        <v>402</v>
      </c>
      <c r="E51" s="39">
        <v>3.7999999999999999E-2</v>
      </c>
      <c r="F51" s="1">
        <v>67.784381272459996</v>
      </c>
      <c r="G51" s="1">
        <v>16.7752387245501</v>
      </c>
      <c r="H51" s="1">
        <v>34.407428384849403</v>
      </c>
      <c r="I51" s="1">
        <v>77.058584858059405</v>
      </c>
      <c r="J51" s="1">
        <v>61.222826853548597</v>
      </c>
      <c r="K51" s="1">
        <v>77.146483417930298</v>
      </c>
      <c r="L51" s="1">
        <v>21.3384827682763</v>
      </c>
      <c r="M51" s="1">
        <v>41.219223090567603</v>
      </c>
      <c r="N51" s="1">
        <v>101.949874515524</v>
      </c>
      <c r="O51" s="1">
        <v>70.340368511827293</v>
      </c>
    </row>
    <row r="52" spans="1:15" x14ac:dyDescent="0.25">
      <c r="A52" t="s">
        <v>151</v>
      </c>
      <c r="B52" t="s">
        <v>8</v>
      </c>
      <c r="C52" t="s">
        <v>84</v>
      </c>
      <c r="D52">
        <v>89</v>
      </c>
      <c r="E52" s="39">
        <v>5.0000000000000001E-3</v>
      </c>
      <c r="F52" s="1">
        <v>121.31815973501701</v>
      </c>
      <c r="G52" s="1">
        <v>27.6904761904762</v>
      </c>
      <c r="H52" s="1">
        <v>56.826086956521699</v>
      </c>
      <c r="I52" s="1">
        <v>167.38235294117601</v>
      </c>
      <c r="J52" s="1">
        <v>118.01103955841801</v>
      </c>
      <c r="K52" s="1">
        <v>128.59906721124199</v>
      </c>
      <c r="L52" s="1">
        <v>28.4634146341463</v>
      </c>
      <c r="M52" s="1">
        <v>62.487804878048799</v>
      </c>
      <c r="N52" s="1">
        <v>181.11743995948899</v>
      </c>
      <c r="O52" s="1">
        <v>125.173562620024</v>
      </c>
    </row>
    <row r="53" spans="1:15" x14ac:dyDescent="0.25">
      <c r="A53" t="s">
        <v>151</v>
      </c>
      <c r="B53" t="s">
        <v>8</v>
      </c>
      <c r="C53" t="s">
        <v>85</v>
      </c>
      <c r="D53">
        <v>480</v>
      </c>
      <c r="E53" s="39">
        <v>2.5000000000000001E-2</v>
      </c>
      <c r="F53" s="1">
        <v>57.017492022274297</v>
      </c>
      <c r="G53" s="1">
        <v>13.951838235294099</v>
      </c>
      <c r="H53" s="1">
        <v>28.506043956044</v>
      </c>
      <c r="I53" s="1">
        <v>60.174683695392702</v>
      </c>
      <c r="J53" s="1">
        <v>54.914930785315399</v>
      </c>
      <c r="K53" s="1">
        <v>61.443131617141901</v>
      </c>
      <c r="L53" s="1">
        <v>14.11</v>
      </c>
      <c r="M53" s="1">
        <v>30.0758333333333</v>
      </c>
      <c r="N53" s="1">
        <v>63.422884689785199</v>
      </c>
      <c r="O53" s="1">
        <v>59.283089268267197</v>
      </c>
    </row>
    <row r="54" spans="1:15" x14ac:dyDescent="0.25">
      <c r="A54" t="s">
        <v>151</v>
      </c>
      <c r="B54" t="s">
        <v>8</v>
      </c>
      <c r="C54" t="s">
        <v>86</v>
      </c>
      <c r="D54">
        <v>2348</v>
      </c>
      <c r="E54" s="39">
        <v>0.123</v>
      </c>
      <c r="F54" s="1">
        <v>40.053789111001898</v>
      </c>
      <c r="G54" s="1">
        <v>12.6981125356125</v>
      </c>
      <c r="H54" s="1">
        <v>22.105998509687002</v>
      </c>
      <c r="I54" s="1">
        <v>40.333961141950802</v>
      </c>
      <c r="J54" s="1">
        <v>39.398967212094803</v>
      </c>
      <c r="K54" s="1">
        <v>44.639170389118703</v>
      </c>
      <c r="L54" s="1">
        <v>13.398633743161399</v>
      </c>
      <c r="M54" s="1">
        <v>23.587037037037</v>
      </c>
      <c r="N54" s="1">
        <v>43.632492997198902</v>
      </c>
      <c r="O54" s="1">
        <v>43.881473313797599</v>
      </c>
    </row>
    <row r="55" spans="1:15" x14ac:dyDescent="0.25">
      <c r="A55" t="s">
        <v>151</v>
      </c>
      <c r="B55" t="s">
        <v>8</v>
      </c>
      <c r="C55" t="s">
        <v>80</v>
      </c>
      <c r="D55">
        <v>3250</v>
      </c>
      <c r="E55" s="39">
        <v>0.17100000000000001</v>
      </c>
      <c r="F55" s="1">
        <v>38.834573480112702</v>
      </c>
      <c r="G55" s="1">
        <v>13.271026622902999</v>
      </c>
      <c r="H55" s="1">
        <v>22.3359668139748</v>
      </c>
      <c r="I55" s="1">
        <v>38.609644681798997</v>
      </c>
      <c r="J55" s="1">
        <v>38.910978160691201</v>
      </c>
      <c r="K55" s="1">
        <v>42.721190367381197</v>
      </c>
      <c r="L55" s="1">
        <v>14.657761676397</v>
      </c>
      <c r="M55" s="1">
        <v>24.9460528537656</v>
      </c>
      <c r="N55" s="1">
        <v>43.483049459547999</v>
      </c>
      <c r="O55" s="1">
        <v>42.832457904767601</v>
      </c>
    </row>
    <row r="56" spans="1:15" x14ac:dyDescent="0.25">
      <c r="A56" t="s">
        <v>151</v>
      </c>
      <c r="B56" t="s">
        <v>8</v>
      </c>
      <c r="C56" t="s">
        <v>81</v>
      </c>
      <c r="D56">
        <v>4479</v>
      </c>
      <c r="E56" s="39">
        <v>0.23599999999999999</v>
      </c>
      <c r="F56" s="1">
        <v>39.387960594623003</v>
      </c>
      <c r="G56" s="1">
        <v>13.3851797299086</v>
      </c>
      <c r="H56" s="1">
        <v>22.456743002544499</v>
      </c>
      <c r="I56" s="1">
        <v>40.4418098118663</v>
      </c>
      <c r="J56" s="1">
        <v>39.619306067900197</v>
      </c>
      <c r="K56" s="1">
        <v>45.946884133933203</v>
      </c>
      <c r="L56" s="1">
        <v>15.1604366506795</v>
      </c>
      <c r="M56" s="1">
        <v>25.921749136938999</v>
      </c>
      <c r="N56" s="1">
        <v>46.069267183689398</v>
      </c>
      <c r="O56" s="1">
        <v>46.7260336357472</v>
      </c>
    </row>
    <row r="57" spans="1:15" x14ac:dyDescent="0.25">
      <c r="A57" t="s">
        <v>151</v>
      </c>
      <c r="B57" t="s">
        <v>8</v>
      </c>
      <c r="C57" t="s">
        <v>76</v>
      </c>
      <c r="D57">
        <v>5128</v>
      </c>
      <c r="E57" s="39">
        <v>0.27</v>
      </c>
      <c r="F57" s="1">
        <v>52.484164160245598</v>
      </c>
      <c r="G57" s="1">
        <v>15.6162932857039</v>
      </c>
      <c r="H57" s="1">
        <v>28.324757538634699</v>
      </c>
      <c r="I57" s="1">
        <v>56.169175621192998</v>
      </c>
      <c r="J57" s="1">
        <v>54.491992206034602</v>
      </c>
      <c r="K57" s="1">
        <v>57.9752625392954</v>
      </c>
      <c r="L57" s="1">
        <v>18.2438792127043</v>
      </c>
      <c r="M57" s="1">
        <v>32.895794693465099</v>
      </c>
      <c r="N57" s="1">
        <v>62.863312336851699</v>
      </c>
      <c r="O57" s="1">
        <v>60.117946900726999</v>
      </c>
    </row>
    <row r="58" spans="1:15" x14ac:dyDescent="0.25">
      <c r="A58" t="s">
        <v>151</v>
      </c>
      <c r="B58" t="s">
        <v>8</v>
      </c>
      <c r="C58" t="s">
        <v>77</v>
      </c>
      <c r="D58">
        <v>1907</v>
      </c>
      <c r="E58" s="39">
        <v>0.1</v>
      </c>
      <c r="F58" s="1">
        <v>77.530591953842503</v>
      </c>
      <c r="G58" s="1">
        <v>23.285448502385201</v>
      </c>
      <c r="H58" s="1">
        <v>43.098066685345998</v>
      </c>
      <c r="I58" s="1">
        <v>77.703110379198705</v>
      </c>
      <c r="J58" s="1">
        <v>79.202015747945794</v>
      </c>
      <c r="K58" s="1">
        <v>84.7049658940022</v>
      </c>
      <c r="L58" s="1">
        <v>27.295524516533199</v>
      </c>
      <c r="M58" s="1">
        <v>50.175193227824799</v>
      </c>
      <c r="N58" s="1">
        <v>88.381880294881299</v>
      </c>
      <c r="O58" s="1">
        <v>86.3420341469498</v>
      </c>
    </row>
    <row r="59" spans="1:15" x14ac:dyDescent="0.25">
      <c r="A59" t="s">
        <v>151</v>
      </c>
      <c r="B59" t="s">
        <v>8</v>
      </c>
      <c r="C59" t="s">
        <v>82</v>
      </c>
      <c r="D59">
        <v>867</v>
      </c>
      <c r="E59" s="39">
        <v>4.5999999999999999E-2</v>
      </c>
      <c r="F59" s="1">
        <v>104.742333181723</v>
      </c>
      <c r="G59" s="1">
        <v>27.276137969420901</v>
      </c>
      <c r="H59" s="1">
        <v>53.463556851311999</v>
      </c>
      <c r="I59" s="1">
        <v>129.32498147357299</v>
      </c>
      <c r="J59" s="1">
        <v>106.053456421514</v>
      </c>
      <c r="K59" s="1">
        <v>112.68779272081601</v>
      </c>
      <c r="L59" s="1">
        <v>31.799233184628299</v>
      </c>
      <c r="M59" s="1">
        <v>63.798094103633098</v>
      </c>
      <c r="N59" s="1">
        <v>140.40974993876699</v>
      </c>
      <c r="O59" s="1">
        <v>114.105217773834</v>
      </c>
    </row>
    <row r="60" spans="1:15" x14ac:dyDescent="0.25">
      <c r="A60" t="s">
        <v>151</v>
      </c>
      <c r="B60" t="s">
        <v>8</v>
      </c>
      <c r="C60" t="s">
        <v>83</v>
      </c>
      <c r="D60">
        <v>465</v>
      </c>
      <c r="E60" s="39">
        <v>2.4E-2</v>
      </c>
      <c r="F60" s="1">
        <v>141.13799152638501</v>
      </c>
      <c r="G60" s="1">
        <v>33.367713818776103</v>
      </c>
      <c r="H60" s="1">
        <v>81.017696602630807</v>
      </c>
      <c r="I60" s="1">
        <v>204.10008340283599</v>
      </c>
      <c r="J60" s="1">
        <v>142.46644690558301</v>
      </c>
      <c r="K60" s="1">
        <v>148.009899314043</v>
      </c>
      <c r="L60" s="1">
        <v>42.301703850136498</v>
      </c>
      <c r="M60" s="1">
        <v>89.341676685976594</v>
      </c>
      <c r="N60" s="1">
        <v>208.240001847234</v>
      </c>
      <c r="O60" s="1">
        <v>149.27196690489501</v>
      </c>
    </row>
    <row r="61" spans="1:15" x14ac:dyDescent="0.25">
      <c r="A61" t="s">
        <v>151</v>
      </c>
      <c r="B61" t="s">
        <v>9</v>
      </c>
      <c r="C61" t="s">
        <v>84</v>
      </c>
      <c r="D61">
        <v>200</v>
      </c>
      <c r="E61" s="39">
        <v>3.0000000000000001E-3</v>
      </c>
      <c r="F61" s="1">
        <v>152.90820555152399</v>
      </c>
      <c r="G61" s="1">
        <v>53.2880399742102</v>
      </c>
      <c r="H61" s="1">
        <v>98.888392857142904</v>
      </c>
      <c r="I61" s="1">
        <v>196.5234375</v>
      </c>
      <c r="J61" s="1">
        <v>145.30994778417499</v>
      </c>
      <c r="K61" s="1">
        <v>210.51331085384899</v>
      </c>
      <c r="L61" s="1">
        <v>53.603977272727299</v>
      </c>
      <c r="M61" s="1">
        <v>104.41167738743199</v>
      </c>
      <c r="N61" s="1">
        <v>235.875</v>
      </c>
      <c r="O61" s="1">
        <v>201.46577613630501</v>
      </c>
    </row>
    <row r="62" spans="1:15" x14ac:dyDescent="0.25">
      <c r="A62" t="s">
        <v>151</v>
      </c>
      <c r="B62" t="s">
        <v>9</v>
      </c>
      <c r="C62" t="s">
        <v>85</v>
      </c>
      <c r="D62">
        <v>2163</v>
      </c>
      <c r="E62" s="39">
        <v>3.3000000000000002E-2</v>
      </c>
      <c r="F62" s="1">
        <v>82.015844378451703</v>
      </c>
      <c r="G62" s="1">
        <v>24.227097505668901</v>
      </c>
      <c r="H62" s="1">
        <v>40.7701149425287</v>
      </c>
      <c r="I62" s="1">
        <v>86.570812807881794</v>
      </c>
      <c r="J62" s="1">
        <v>81.514563377454607</v>
      </c>
      <c r="K62" s="1">
        <v>97.874641815090897</v>
      </c>
      <c r="L62" s="1">
        <v>25.6116203429923</v>
      </c>
      <c r="M62" s="1">
        <v>46.340317769789699</v>
      </c>
      <c r="N62" s="1">
        <v>102.311188811189</v>
      </c>
      <c r="O62" s="1">
        <v>97.376182716155</v>
      </c>
    </row>
    <row r="63" spans="1:15" x14ac:dyDescent="0.25">
      <c r="A63" t="s">
        <v>151</v>
      </c>
      <c r="B63" t="s">
        <v>9</v>
      </c>
      <c r="C63" t="s">
        <v>86</v>
      </c>
      <c r="D63">
        <v>30784</v>
      </c>
      <c r="E63" s="39">
        <v>0.46899999999999997</v>
      </c>
      <c r="F63" s="1">
        <v>74.903172667807695</v>
      </c>
      <c r="G63" s="1">
        <v>18.8521255245393</v>
      </c>
      <c r="H63" s="1">
        <v>32.472606155599898</v>
      </c>
      <c r="I63" s="1">
        <v>74.4718222953517</v>
      </c>
      <c r="J63" s="1">
        <v>74.041291189016206</v>
      </c>
      <c r="K63" s="1">
        <v>100.978436708236</v>
      </c>
      <c r="L63" s="1">
        <v>21.435944905213301</v>
      </c>
      <c r="M63" s="1">
        <v>38.572670807453399</v>
      </c>
      <c r="N63" s="1">
        <v>91.444824233358304</v>
      </c>
      <c r="O63" s="1">
        <v>100.473718677427</v>
      </c>
    </row>
    <row r="64" spans="1:15" x14ac:dyDescent="0.25">
      <c r="A64" t="s">
        <v>151</v>
      </c>
      <c r="B64" t="s">
        <v>9</v>
      </c>
      <c r="C64" t="s">
        <v>80</v>
      </c>
      <c r="D64">
        <v>19954</v>
      </c>
      <c r="E64" s="39">
        <v>0.30399999999999999</v>
      </c>
      <c r="F64" s="1">
        <v>48.7873654710083</v>
      </c>
      <c r="G64" s="1">
        <v>12.579715780542999</v>
      </c>
      <c r="H64" s="1">
        <v>21.643737742913199</v>
      </c>
      <c r="I64" s="1">
        <v>46.410751884355399</v>
      </c>
      <c r="J64" s="1">
        <v>47.258532531713897</v>
      </c>
      <c r="K64" s="1">
        <v>68.001610883412894</v>
      </c>
      <c r="L64" s="1">
        <v>14.642639179504799</v>
      </c>
      <c r="M64" s="1">
        <v>25.7357252347193</v>
      </c>
      <c r="N64" s="1">
        <v>56.365134803921599</v>
      </c>
      <c r="O64" s="1">
        <v>65.474852605925406</v>
      </c>
    </row>
    <row r="65" spans="1:15" x14ac:dyDescent="0.25">
      <c r="A65" t="s">
        <v>151</v>
      </c>
      <c r="B65" t="s">
        <v>9</v>
      </c>
      <c r="C65" t="s">
        <v>81</v>
      </c>
      <c r="D65">
        <v>8427</v>
      </c>
      <c r="E65" s="39">
        <v>0.128</v>
      </c>
      <c r="F65" s="1">
        <v>34.647636237796497</v>
      </c>
      <c r="G65" s="1">
        <v>9.7132278828973302</v>
      </c>
      <c r="H65" s="1">
        <v>18.296033994334302</v>
      </c>
      <c r="I65" s="1">
        <v>40.021589203955202</v>
      </c>
      <c r="J65" s="1">
        <v>34.313268561910299</v>
      </c>
      <c r="K65" s="1">
        <v>45.503827628351097</v>
      </c>
      <c r="L65" s="1">
        <v>11.4090624646053</v>
      </c>
      <c r="M65" s="1">
        <v>21.914000000000001</v>
      </c>
      <c r="N65" s="1">
        <v>47.346649749453903</v>
      </c>
      <c r="O65" s="1">
        <v>44.572462198902699</v>
      </c>
    </row>
    <row r="66" spans="1:15" x14ac:dyDescent="0.25">
      <c r="A66" t="s">
        <v>151</v>
      </c>
      <c r="B66" t="s">
        <v>9</v>
      </c>
      <c r="C66" t="s">
        <v>76</v>
      </c>
      <c r="D66">
        <v>3729</v>
      </c>
      <c r="E66" s="39">
        <v>5.7000000000000002E-2</v>
      </c>
      <c r="F66" s="1">
        <v>30.310153119223699</v>
      </c>
      <c r="G66" s="1">
        <v>10.976794387479799</v>
      </c>
      <c r="H66" s="1">
        <v>19.919600173837502</v>
      </c>
      <c r="I66" s="1">
        <v>34.547826086956498</v>
      </c>
      <c r="J66" s="1">
        <v>30.101498511861099</v>
      </c>
      <c r="K66" s="1">
        <v>37.826057547710903</v>
      </c>
      <c r="L66" s="1">
        <v>12.9035714285714</v>
      </c>
      <c r="M66" s="1">
        <v>23.809372517871299</v>
      </c>
      <c r="N66" s="1">
        <v>43.1264230077891</v>
      </c>
      <c r="O66" s="1">
        <v>37.498527532007202</v>
      </c>
    </row>
    <row r="67" spans="1:15" x14ac:dyDescent="0.25">
      <c r="A67" t="s">
        <v>151</v>
      </c>
      <c r="B67" t="s">
        <v>9</v>
      </c>
      <c r="C67" t="s">
        <v>77</v>
      </c>
      <c r="D67">
        <v>278</v>
      </c>
      <c r="E67" s="39">
        <v>4.0000000000000001E-3</v>
      </c>
      <c r="F67" s="1">
        <v>34.653506509638802</v>
      </c>
      <c r="G67" s="1">
        <v>10.6636557332001</v>
      </c>
      <c r="H67" s="1">
        <v>19.7798656283402</v>
      </c>
      <c r="I67" s="1">
        <v>40.9438383495796</v>
      </c>
      <c r="J67" s="1">
        <v>35.390559164890597</v>
      </c>
      <c r="K67" s="1">
        <v>39.846721984676797</v>
      </c>
      <c r="L67" s="1">
        <v>12.525138376008</v>
      </c>
      <c r="M67" s="1">
        <v>25.449696161962301</v>
      </c>
      <c r="N67" s="1">
        <v>50.126126241316101</v>
      </c>
      <c r="O67" s="1">
        <v>40.409138334095097</v>
      </c>
    </row>
    <row r="68" spans="1:15" x14ac:dyDescent="0.25">
      <c r="A68" t="s">
        <v>151</v>
      </c>
      <c r="B68" t="s">
        <v>9</v>
      </c>
      <c r="C68" t="s">
        <v>82</v>
      </c>
      <c r="D68">
        <v>33</v>
      </c>
      <c r="E68" s="39">
        <v>1E-3</v>
      </c>
      <c r="F68" s="1">
        <v>31.258929782868499</v>
      </c>
      <c r="H68" s="1">
        <v>17.599735049205101</v>
      </c>
      <c r="J68" s="1">
        <v>30.2458496472542</v>
      </c>
      <c r="K68" s="1">
        <v>34.488434151003801</v>
      </c>
      <c r="M68" s="1">
        <v>17.954505533110801</v>
      </c>
      <c r="O68" s="1">
        <v>33.3606991195891</v>
      </c>
    </row>
    <row r="69" spans="1:15" x14ac:dyDescent="0.25">
      <c r="A69" t="s">
        <v>151</v>
      </c>
      <c r="B69" t="s">
        <v>9</v>
      </c>
      <c r="C69" t="s">
        <v>83</v>
      </c>
      <c r="D69">
        <v>26</v>
      </c>
      <c r="E69" s="39">
        <v>0</v>
      </c>
      <c r="F69" s="1">
        <v>63.162879124083901</v>
      </c>
      <c r="H69" s="1">
        <v>42.180899817319002</v>
      </c>
      <c r="J69" s="1">
        <v>73.2637899568889</v>
      </c>
      <c r="K69" s="1">
        <v>75.516850172582593</v>
      </c>
      <c r="M69" s="1">
        <v>45.515318185765999</v>
      </c>
      <c r="O69" s="1">
        <v>82.340814440890696</v>
      </c>
    </row>
    <row r="70" spans="1:15" x14ac:dyDescent="0.25">
      <c r="A70" t="s">
        <v>151</v>
      </c>
      <c r="B70" t="s">
        <v>10</v>
      </c>
      <c r="C70" t="s">
        <v>84</v>
      </c>
      <c r="D70">
        <v>214</v>
      </c>
      <c r="E70" s="39">
        <v>2.3E-2</v>
      </c>
      <c r="F70" s="1">
        <v>75.329959875564299</v>
      </c>
      <c r="G70" s="1">
        <v>15.7974358974359</v>
      </c>
      <c r="H70" s="1">
        <v>39.479999999999997</v>
      </c>
      <c r="I70" s="1">
        <v>113.781060606061</v>
      </c>
      <c r="J70" s="1">
        <v>71.287447324734998</v>
      </c>
      <c r="K70" s="1">
        <v>79.870654528619099</v>
      </c>
      <c r="L70" s="1">
        <v>16.903492647058801</v>
      </c>
      <c r="M70" s="1">
        <v>43.652935606060602</v>
      </c>
      <c r="N70" s="1">
        <v>123.187134502924</v>
      </c>
      <c r="O70" s="1">
        <v>75.743620416839505</v>
      </c>
    </row>
    <row r="71" spans="1:15" x14ac:dyDescent="0.25">
      <c r="A71" t="s">
        <v>151</v>
      </c>
      <c r="B71" t="s">
        <v>10</v>
      </c>
      <c r="C71" t="s">
        <v>85</v>
      </c>
      <c r="D71">
        <v>885</v>
      </c>
      <c r="E71" s="39">
        <v>9.7000000000000003E-2</v>
      </c>
      <c r="F71" s="1">
        <v>62.024699450315502</v>
      </c>
      <c r="G71" s="1">
        <v>15.2527472527473</v>
      </c>
      <c r="H71" s="1">
        <v>34.505494505494497</v>
      </c>
      <c r="I71" s="1">
        <v>84.609375</v>
      </c>
      <c r="J71" s="1">
        <v>61.8784077704615</v>
      </c>
      <c r="K71" s="1">
        <v>67.411808004141093</v>
      </c>
      <c r="L71" s="1">
        <v>16</v>
      </c>
      <c r="M71" s="1">
        <v>36.301204819277103</v>
      </c>
      <c r="N71" s="1">
        <v>90.633333333333297</v>
      </c>
      <c r="O71" s="1">
        <v>67.103336935734205</v>
      </c>
    </row>
    <row r="72" spans="1:15" x14ac:dyDescent="0.25">
      <c r="A72" t="s">
        <v>151</v>
      </c>
      <c r="B72" t="s">
        <v>10</v>
      </c>
      <c r="C72" t="s">
        <v>86</v>
      </c>
      <c r="D72">
        <v>2781</v>
      </c>
      <c r="E72" s="39">
        <v>0.30399999999999999</v>
      </c>
      <c r="F72" s="1">
        <v>44.8751485258285</v>
      </c>
      <c r="G72" s="1">
        <v>12.1287878787879</v>
      </c>
      <c r="H72" s="1">
        <v>22.935779816513801</v>
      </c>
      <c r="I72" s="1">
        <v>49.102127659574499</v>
      </c>
      <c r="J72" s="1">
        <v>44.2951222392321</v>
      </c>
      <c r="K72" s="1">
        <v>48.337660533035802</v>
      </c>
      <c r="L72" s="1">
        <v>12.7757575757576</v>
      </c>
      <c r="M72" s="1">
        <v>24.6829268292683</v>
      </c>
      <c r="N72" s="1">
        <v>55.008130081300799</v>
      </c>
      <c r="O72" s="1">
        <v>47.784646934913198</v>
      </c>
    </row>
    <row r="73" spans="1:15" x14ac:dyDescent="0.25">
      <c r="A73" t="s">
        <v>151</v>
      </c>
      <c r="B73" t="s">
        <v>10</v>
      </c>
      <c r="C73" t="s">
        <v>80</v>
      </c>
      <c r="D73">
        <v>2537</v>
      </c>
      <c r="E73" s="39">
        <v>0.27700000000000002</v>
      </c>
      <c r="F73" s="1">
        <v>39.319850558574998</v>
      </c>
      <c r="G73" s="1">
        <v>12.162962962963</v>
      </c>
      <c r="H73" s="1">
        <v>20.9072164948454</v>
      </c>
      <c r="I73" s="1">
        <v>42.897233201581003</v>
      </c>
      <c r="J73" s="1">
        <v>39.453580406617398</v>
      </c>
      <c r="K73" s="1">
        <v>43.0455176609372</v>
      </c>
      <c r="L73" s="1">
        <v>13.403743315508001</v>
      </c>
      <c r="M73" s="1">
        <v>23.7370892018779</v>
      </c>
      <c r="N73" s="1">
        <v>47.411444141689401</v>
      </c>
      <c r="O73" s="1">
        <v>43.309802819308601</v>
      </c>
    </row>
    <row r="74" spans="1:15" x14ac:dyDescent="0.25">
      <c r="A74" t="s">
        <v>151</v>
      </c>
      <c r="B74" t="s">
        <v>10</v>
      </c>
      <c r="C74" t="s">
        <v>81</v>
      </c>
      <c r="D74">
        <v>1607</v>
      </c>
      <c r="E74" s="39">
        <v>0.17599999999999999</v>
      </c>
      <c r="F74" s="1">
        <v>40.549433874441398</v>
      </c>
      <c r="G74" s="1">
        <v>12.619034651401901</v>
      </c>
      <c r="H74" s="1">
        <v>23.895784543325501</v>
      </c>
      <c r="I74" s="1">
        <v>44.8641655237683</v>
      </c>
      <c r="J74" s="1">
        <v>40.453536260775302</v>
      </c>
      <c r="K74" s="1">
        <v>43.445086792052301</v>
      </c>
      <c r="L74" s="1">
        <v>14.6378731629705</v>
      </c>
      <c r="M74" s="1">
        <v>26.783203125</v>
      </c>
      <c r="N74" s="1">
        <v>49.2660766961652</v>
      </c>
      <c r="O74" s="1">
        <v>43.329080694885398</v>
      </c>
    </row>
    <row r="75" spans="1:15" x14ac:dyDescent="0.25">
      <c r="A75" t="s">
        <v>151</v>
      </c>
      <c r="B75" t="s">
        <v>10</v>
      </c>
      <c r="C75" t="s">
        <v>76</v>
      </c>
      <c r="D75">
        <v>843</v>
      </c>
      <c r="E75" s="39">
        <v>9.1999999999999998E-2</v>
      </c>
      <c r="F75" s="1">
        <v>46.8232639983162</v>
      </c>
      <c r="G75" s="1">
        <v>16.026214941309799</v>
      </c>
      <c r="H75" s="1">
        <v>30.698014018691602</v>
      </c>
      <c r="I75" s="1">
        <v>56.520576984099002</v>
      </c>
      <c r="J75" s="1">
        <v>48.170932461651603</v>
      </c>
      <c r="K75" s="1">
        <v>49.787138586089597</v>
      </c>
      <c r="L75" s="1">
        <v>17.2534401260504</v>
      </c>
      <c r="M75" s="1">
        <v>32.792214912280699</v>
      </c>
      <c r="N75" s="1">
        <v>60.5948013556973</v>
      </c>
      <c r="O75" s="1">
        <v>51.1774380402289</v>
      </c>
    </row>
    <row r="76" spans="1:15" x14ac:dyDescent="0.25">
      <c r="A76" t="s">
        <v>151</v>
      </c>
      <c r="B76" t="s">
        <v>10</v>
      </c>
      <c r="C76" t="s">
        <v>77</v>
      </c>
      <c r="D76">
        <v>195</v>
      </c>
      <c r="E76" s="39">
        <v>2.1000000000000001E-2</v>
      </c>
      <c r="F76" s="1">
        <v>54.248722637467999</v>
      </c>
      <c r="G76" s="1">
        <v>14.180261376512201</v>
      </c>
      <c r="H76" s="1">
        <v>35.206481858948202</v>
      </c>
      <c r="I76" s="1">
        <v>81.213549019261393</v>
      </c>
      <c r="J76" s="1">
        <v>53.797686563725001</v>
      </c>
      <c r="K76" s="1">
        <v>56.893176818387303</v>
      </c>
      <c r="L76" s="1">
        <v>15.307440117129399</v>
      </c>
      <c r="M76" s="1">
        <v>40.4214729370009</v>
      </c>
      <c r="N76" s="1">
        <v>83.729550273904195</v>
      </c>
      <c r="O76" s="1">
        <v>56.3691705000236</v>
      </c>
    </row>
    <row r="77" spans="1:15" x14ac:dyDescent="0.25">
      <c r="A77" t="s">
        <v>151</v>
      </c>
      <c r="B77" t="s">
        <v>10</v>
      </c>
      <c r="C77" t="s">
        <v>82</v>
      </c>
      <c r="D77">
        <v>65</v>
      </c>
      <c r="E77" s="39">
        <v>7.0000000000000001E-3</v>
      </c>
      <c r="F77" s="1">
        <v>49.191599661445601</v>
      </c>
      <c r="G77" s="1">
        <v>14.4051453260016</v>
      </c>
      <c r="H77" s="1">
        <v>35.8082463465553</v>
      </c>
      <c r="I77" s="1">
        <v>67.808933983396997</v>
      </c>
      <c r="J77" s="1">
        <v>52.476343016801998</v>
      </c>
      <c r="K77" s="1">
        <v>52.908378981682098</v>
      </c>
      <c r="L77" s="1">
        <v>15.379244770442799</v>
      </c>
      <c r="M77" s="1">
        <v>36.857142857142897</v>
      </c>
      <c r="N77" s="1">
        <v>74.464850319542506</v>
      </c>
      <c r="O77" s="1">
        <v>56.158743929757598</v>
      </c>
    </row>
    <row r="78" spans="1:15" x14ac:dyDescent="0.25">
      <c r="A78" t="s">
        <v>151</v>
      </c>
      <c r="B78" t="s">
        <v>10</v>
      </c>
      <c r="C78" t="s">
        <v>83</v>
      </c>
      <c r="D78">
        <v>26</v>
      </c>
      <c r="E78" s="39">
        <v>3.0000000000000001E-3</v>
      </c>
      <c r="F78" s="1">
        <v>76.845410615899794</v>
      </c>
      <c r="H78" s="1">
        <v>55.186001824069898</v>
      </c>
      <c r="J78" s="1">
        <v>77.440096200994702</v>
      </c>
      <c r="K78" s="1">
        <v>79.150185359425393</v>
      </c>
      <c r="M78" s="1">
        <v>55.186001824069898</v>
      </c>
      <c r="O78" s="1">
        <v>79.485148257978494</v>
      </c>
    </row>
    <row r="79" spans="1:15" x14ac:dyDescent="0.25">
      <c r="A79" t="s">
        <v>151</v>
      </c>
      <c r="B79" t="s">
        <v>11</v>
      </c>
      <c r="C79" t="s">
        <v>75</v>
      </c>
      <c r="D79">
        <v>18</v>
      </c>
      <c r="E79" s="39">
        <v>0.158</v>
      </c>
      <c r="F79" s="1">
        <v>104.728527803982</v>
      </c>
      <c r="J79" s="1">
        <v>103.389982277773</v>
      </c>
      <c r="K79" s="1">
        <v>108.99548379479999</v>
      </c>
      <c r="O79" s="1">
        <v>108.603861580076</v>
      </c>
    </row>
    <row r="80" spans="1:15" x14ac:dyDescent="0.25">
      <c r="A80" t="s">
        <v>151</v>
      </c>
      <c r="B80" t="s">
        <v>11</v>
      </c>
      <c r="C80" t="s">
        <v>76</v>
      </c>
      <c r="D80">
        <v>13</v>
      </c>
      <c r="E80" s="39">
        <v>0.114</v>
      </c>
      <c r="F80" s="1">
        <v>69.692192305116194</v>
      </c>
      <c r="J80" s="1">
        <v>72.978014150719403</v>
      </c>
      <c r="K80" s="1">
        <v>71.290073838282595</v>
      </c>
      <c r="O80" s="1">
        <v>74.319625813191493</v>
      </c>
    </row>
    <row r="81" spans="1:15" x14ac:dyDescent="0.25">
      <c r="A81" t="s">
        <v>151</v>
      </c>
      <c r="B81" t="s">
        <v>11</v>
      </c>
      <c r="C81" t="s">
        <v>77</v>
      </c>
      <c r="D81">
        <v>21</v>
      </c>
      <c r="E81" s="39">
        <v>0.184</v>
      </c>
      <c r="F81" s="1">
        <v>131.92422330959599</v>
      </c>
      <c r="H81" s="1">
        <v>72.030244280728994</v>
      </c>
      <c r="J81" s="1">
        <v>131.78588438749199</v>
      </c>
      <c r="K81" s="1">
        <v>136.36099097801801</v>
      </c>
      <c r="M81" s="1">
        <v>72.030244280728994</v>
      </c>
      <c r="O81" s="1">
        <v>135.97814192158299</v>
      </c>
    </row>
    <row r="82" spans="1:15" x14ac:dyDescent="0.25">
      <c r="A82" t="s">
        <v>151</v>
      </c>
      <c r="B82" t="s">
        <v>11</v>
      </c>
      <c r="C82" t="s">
        <v>82</v>
      </c>
      <c r="D82">
        <v>25</v>
      </c>
      <c r="E82" s="39">
        <v>0.219</v>
      </c>
      <c r="F82" s="1">
        <v>86.488619041813095</v>
      </c>
      <c r="H82" s="1">
        <v>58.130420092352701</v>
      </c>
      <c r="J82" s="1">
        <v>85.888351615066696</v>
      </c>
      <c r="K82" s="1">
        <v>90.786087419130297</v>
      </c>
      <c r="M82" s="1">
        <v>68.259325985587097</v>
      </c>
      <c r="O82" s="1">
        <v>90.251357608013706</v>
      </c>
    </row>
    <row r="83" spans="1:15" x14ac:dyDescent="0.25">
      <c r="A83" t="s">
        <v>151</v>
      </c>
      <c r="B83" t="s">
        <v>11</v>
      </c>
      <c r="C83" t="s">
        <v>83</v>
      </c>
      <c r="D83">
        <v>37</v>
      </c>
      <c r="E83" s="39">
        <v>0.32500000000000001</v>
      </c>
      <c r="F83" s="1">
        <v>100.08447615434299</v>
      </c>
      <c r="H83" s="1">
        <v>61.649140444355098</v>
      </c>
      <c r="J83" s="1">
        <v>70.151055574533004</v>
      </c>
      <c r="K83" s="1">
        <v>103.80758827816901</v>
      </c>
      <c r="M83" s="1">
        <v>63.113729708586</v>
      </c>
      <c r="O83" s="1">
        <v>73.011287295273107</v>
      </c>
    </row>
    <row r="84" spans="1:15" x14ac:dyDescent="0.25">
      <c r="A84" t="s">
        <v>151</v>
      </c>
      <c r="B84" t="s">
        <v>12</v>
      </c>
      <c r="C84" t="s">
        <v>79</v>
      </c>
      <c r="D84">
        <v>28</v>
      </c>
      <c r="E84" s="39">
        <v>4.9000000000000002E-2</v>
      </c>
      <c r="F84" s="1">
        <v>59.750714232271498</v>
      </c>
      <c r="H84" s="1">
        <v>34.680856092436997</v>
      </c>
      <c r="J84" s="1">
        <v>56.0252422808204</v>
      </c>
      <c r="K84" s="1">
        <v>68.009869434105894</v>
      </c>
      <c r="M84" s="1">
        <v>34.680856092436997</v>
      </c>
      <c r="O84" s="1">
        <v>63.4784764480505</v>
      </c>
    </row>
    <row r="85" spans="1:15" x14ac:dyDescent="0.25">
      <c r="A85" t="s">
        <v>151</v>
      </c>
      <c r="B85" t="s">
        <v>12</v>
      </c>
      <c r="C85" t="s">
        <v>80</v>
      </c>
      <c r="D85">
        <v>66</v>
      </c>
      <c r="E85" s="39">
        <v>0.11600000000000001</v>
      </c>
      <c r="F85" s="1">
        <v>42.261260069358599</v>
      </c>
      <c r="G85" s="1">
        <v>20.7671383647799</v>
      </c>
      <c r="H85" s="1">
        <v>28.687773254937401</v>
      </c>
      <c r="I85" s="1">
        <v>52.918645853595301</v>
      </c>
      <c r="J85" s="1">
        <v>41.950828707531201</v>
      </c>
      <c r="K85" s="1">
        <v>44.634324719329399</v>
      </c>
      <c r="L85" s="1">
        <v>21.9042942476459</v>
      </c>
      <c r="M85" s="1">
        <v>31.6109167893962</v>
      </c>
      <c r="N85" s="1">
        <v>59.483986471583002</v>
      </c>
      <c r="O85" s="1">
        <v>44.205587414460098</v>
      </c>
    </row>
    <row r="86" spans="1:15" x14ac:dyDescent="0.25">
      <c r="A86" t="s">
        <v>151</v>
      </c>
      <c r="B86" t="s">
        <v>12</v>
      </c>
      <c r="C86" t="s">
        <v>81</v>
      </c>
      <c r="D86">
        <v>118</v>
      </c>
      <c r="E86" s="39">
        <v>0.20699999999999999</v>
      </c>
      <c r="F86" s="1">
        <v>41.936050255079103</v>
      </c>
      <c r="G86" s="1">
        <v>18.9324695094435</v>
      </c>
      <c r="H86" s="1">
        <v>28.548237179487199</v>
      </c>
      <c r="I86" s="1">
        <v>55.937070151306699</v>
      </c>
      <c r="J86" s="1">
        <v>41.716894550634599</v>
      </c>
      <c r="K86" s="1">
        <v>44.071535311723103</v>
      </c>
      <c r="L86" s="1">
        <v>21.097935117183301</v>
      </c>
      <c r="M86" s="1">
        <v>29.640950043821199</v>
      </c>
      <c r="N86" s="1">
        <v>58.236475409836103</v>
      </c>
      <c r="O86" s="1">
        <v>44.146321375084902</v>
      </c>
    </row>
    <row r="87" spans="1:15" x14ac:dyDescent="0.25">
      <c r="A87" t="s">
        <v>151</v>
      </c>
      <c r="B87" t="s">
        <v>12</v>
      </c>
      <c r="C87" t="s">
        <v>76</v>
      </c>
      <c r="D87">
        <v>161</v>
      </c>
      <c r="E87" s="39">
        <v>0.28199999999999997</v>
      </c>
      <c r="F87" s="1">
        <v>61.8418147922213</v>
      </c>
      <c r="G87" s="1">
        <v>27.6565656565657</v>
      </c>
      <c r="H87" s="1">
        <v>47.026780279975704</v>
      </c>
      <c r="I87" s="1">
        <v>78.661467889908295</v>
      </c>
      <c r="J87" s="1">
        <v>63.194948214320497</v>
      </c>
      <c r="K87" s="1">
        <v>64.216238652885906</v>
      </c>
      <c r="L87" s="1">
        <v>28.9011676396998</v>
      </c>
      <c r="M87" s="1">
        <v>49.315916787614903</v>
      </c>
      <c r="N87" s="1">
        <v>85.648689138576799</v>
      </c>
      <c r="O87" s="1">
        <v>65.566842509074206</v>
      </c>
    </row>
    <row r="88" spans="1:15" x14ac:dyDescent="0.25">
      <c r="A88" t="s">
        <v>151</v>
      </c>
      <c r="B88" t="s">
        <v>12</v>
      </c>
      <c r="C88" t="s">
        <v>77</v>
      </c>
      <c r="D88">
        <v>89</v>
      </c>
      <c r="E88" s="39">
        <v>0.156</v>
      </c>
      <c r="F88" s="1">
        <v>59.765729575860703</v>
      </c>
      <c r="G88" s="1">
        <v>29.8031413612565</v>
      </c>
      <c r="H88" s="1">
        <v>47.4319136172765</v>
      </c>
      <c r="I88" s="1">
        <v>85.922493224932296</v>
      </c>
      <c r="J88" s="1">
        <v>58.934819619741504</v>
      </c>
      <c r="K88" s="1">
        <v>62.780851361001403</v>
      </c>
      <c r="L88" s="1">
        <v>30.9835230677052</v>
      </c>
      <c r="M88" s="1">
        <v>51.0973741794311</v>
      </c>
      <c r="N88" s="1">
        <v>87.822745801927098</v>
      </c>
      <c r="O88" s="1">
        <v>62.096469598743603</v>
      </c>
    </row>
    <row r="89" spans="1:15" x14ac:dyDescent="0.25">
      <c r="A89" t="s">
        <v>151</v>
      </c>
      <c r="B89" t="s">
        <v>12</v>
      </c>
      <c r="C89" t="s">
        <v>82</v>
      </c>
      <c r="D89">
        <v>57</v>
      </c>
      <c r="E89" s="39">
        <v>0.1</v>
      </c>
      <c r="F89" s="1">
        <v>75.775769023374195</v>
      </c>
      <c r="G89" s="1">
        <v>37.194778131895099</v>
      </c>
      <c r="H89" s="1">
        <v>72.661168951654503</v>
      </c>
      <c r="I89" s="1">
        <v>99.668883863243295</v>
      </c>
      <c r="J89" s="1">
        <v>76.0750639868062</v>
      </c>
      <c r="K89" s="1">
        <v>78.206048944094704</v>
      </c>
      <c r="L89" s="1">
        <v>45.996567786222101</v>
      </c>
      <c r="M89" s="1">
        <v>76.364667747163693</v>
      </c>
      <c r="N89" s="1">
        <v>105.269272698957</v>
      </c>
      <c r="O89" s="1">
        <v>78.158842875886194</v>
      </c>
    </row>
    <row r="90" spans="1:15" x14ac:dyDescent="0.25">
      <c r="A90" t="s">
        <v>151</v>
      </c>
      <c r="B90" t="s">
        <v>12</v>
      </c>
      <c r="C90" t="s">
        <v>83</v>
      </c>
      <c r="D90">
        <v>51</v>
      </c>
      <c r="E90" s="39">
        <v>8.8999999999999996E-2</v>
      </c>
      <c r="F90" s="1">
        <v>55.906569452160497</v>
      </c>
      <c r="G90" s="1">
        <v>26.866363314329998</v>
      </c>
      <c r="H90" s="1">
        <v>46.0402690791</v>
      </c>
      <c r="I90" s="1">
        <v>75.618801778381297</v>
      </c>
      <c r="J90" s="1">
        <v>46.771433999236599</v>
      </c>
      <c r="K90" s="1">
        <v>58.008274920480602</v>
      </c>
      <c r="L90" s="1">
        <v>27.8196899767497</v>
      </c>
      <c r="M90" s="1">
        <v>50.055308841340299</v>
      </c>
      <c r="N90" s="1">
        <v>75.618801778381297</v>
      </c>
      <c r="O90" s="1">
        <v>48.211301756335303</v>
      </c>
    </row>
    <row r="91" spans="1:15" x14ac:dyDescent="0.25">
      <c r="A91" t="s">
        <v>151</v>
      </c>
      <c r="B91" t="s">
        <v>14</v>
      </c>
      <c r="C91" t="s">
        <v>87</v>
      </c>
      <c r="D91">
        <v>41</v>
      </c>
      <c r="E91" s="39">
        <v>1.2E-2</v>
      </c>
      <c r="F91" s="1">
        <v>24.176467451000299</v>
      </c>
      <c r="G91" s="1">
        <v>10.3793103448276</v>
      </c>
      <c r="H91" s="1">
        <v>22.974683544303801</v>
      </c>
      <c r="I91" s="1">
        <v>32.066666666666698</v>
      </c>
      <c r="J91" s="1">
        <v>24.030303030302999</v>
      </c>
      <c r="K91" s="1">
        <v>25.815895736168901</v>
      </c>
      <c r="L91" s="1">
        <v>10.3793103448276</v>
      </c>
      <c r="M91" s="1">
        <v>22.974683544303801</v>
      </c>
      <c r="N91" s="1">
        <v>32.066666666666698</v>
      </c>
      <c r="O91" s="1">
        <v>25.8208168642951</v>
      </c>
    </row>
    <row r="92" spans="1:15" x14ac:dyDescent="0.25">
      <c r="A92" t="s">
        <v>151</v>
      </c>
      <c r="B92" t="s">
        <v>14</v>
      </c>
      <c r="C92" t="s">
        <v>86</v>
      </c>
      <c r="D92">
        <v>399</v>
      </c>
      <c r="E92" s="39">
        <v>0.115</v>
      </c>
      <c r="F92" s="1">
        <v>15.9169494572715</v>
      </c>
      <c r="G92" s="1">
        <v>8.0642857142857096</v>
      </c>
      <c r="H92" s="1">
        <v>12.368932038835</v>
      </c>
      <c r="I92" s="1">
        <v>19.977772357723602</v>
      </c>
      <c r="J92" s="1">
        <v>15.884561302917399</v>
      </c>
      <c r="K92" s="1">
        <v>16.8489828144081</v>
      </c>
      <c r="L92" s="1">
        <v>8.2890790742526494</v>
      </c>
      <c r="M92" s="1">
        <v>12.5521472392638</v>
      </c>
      <c r="N92" s="1">
        <v>20.1322066822067</v>
      </c>
      <c r="O92" s="1">
        <v>16.901709566674398</v>
      </c>
    </row>
    <row r="93" spans="1:15" x14ac:dyDescent="0.25">
      <c r="A93" t="s">
        <v>151</v>
      </c>
      <c r="B93" t="s">
        <v>14</v>
      </c>
      <c r="C93" t="s">
        <v>80</v>
      </c>
      <c r="D93">
        <v>914</v>
      </c>
      <c r="E93" s="39">
        <v>0.26400000000000001</v>
      </c>
      <c r="F93" s="1">
        <v>15.265569616446101</v>
      </c>
      <c r="G93" s="1">
        <v>8.5519956140350892</v>
      </c>
      <c r="H93" s="1">
        <v>12.329375000000001</v>
      </c>
      <c r="I93" s="1">
        <v>19.713555555555601</v>
      </c>
      <c r="J93" s="1">
        <v>15.112925605720999</v>
      </c>
      <c r="K93" s="1">
        <v>16.487614972583099</v>
      </c>
      <c r="L93" s="1">
        <v>8.78305918400258</v>
      </c>
      <c r="M93" s="1">
        <v>13.034184122513601</v>
      </c>
      <c r="N93" s="1">
        <v>20.6187344328272</v>
      </c>
      <c r="O93" s="1">
        <v>16.244218188959799</v>
      </c>
    </row>
    <row r="94" spans="1:15" x14ac:dyDescent="0.25">
      <c r="A94" t="s">
        <v>151</v>
      </c>
      <c r="B94" t="s">
        <v>14</v>
      </c>
      <c r="C94" t="s">
        <v>81</v>
      </c>
      <c r="D94">
        <v>1150</v>
      </c>
      <c r="E94" s="39">
        <v>0.33200000000000002</v>
      </c>
      <c r="F94" s="1">
        <v>14.190713222560101</v>
      </c>
      <c r="G94" s="1">
        <v>8.4355309641190601</v>
      </c>
      <c r="H94" s="1">
        <v>11.775091109800501</v>
      </c>
      <c r="I94" s="1">
        <v>16.970857935229901</v>
      </c>
      <c r="J94" s="1">
        <v>14.1238680944804</v>
      </c>
      <c r="K94" s="1">
        <v>15.8198099638473</v>
      </c>
      <c r="L94" s="1">
        <v>9.0821358047908998</v>
      </c>
      <c r="M94" s="1">
        <v>12.8692706075609</v>
      </c>
      <c r="N94" s="1">
        <v>19.160485226865099</v>
      </c>
      <c r="O94" s="1">
        <v>15.746206066051499</v>
      </c>
    </row>
    <row r="95" spans="1:15" x14ac:dyDescent="0.25">
      <c r="A95" t="s">
        <v>151</v>
      </c>
      <c r="B95" t="s">
        <v>14</v>
      </c>
      <c r="C95" t="s">
        <v>76</v>
      </c>
      <c r="D95">
        <v>806</v>
      </c>
      <c r="E95" s="39">
        <v>0.23200000000000001</v>
      </c>
      <c r="F95" s="1">
        <v>14.140383696041299</v>
      </c>
      <c r="G95" s="1">
        <v>8.0478480235438603</v>
      </c>
      <c r="H95" s="1">
        <v>11.3170595933541</v>
      </c>
      <c r="I95" s="1">
        <v>17.862433926305499</v>
      </c>
      <c r="J95" s="1">
        <v>14.291377537687101</v>
      </c>
      <c r="K95" s="1">
        <v>15.928315380985</v>
      </c>
      <c r="L95" s="1">
        <v>8.7221495632413593</v>
      </c>
      <c r="M95" s="1">
        <v>12.711550657573</v>
      </c>
      <c r="N95" s="1">
        <v>19.6576040800838</v>
      </c>
      <c r="O95" s="1">
        <v>16.0877984029025</v>
      </c>
    </row>
    <row r="96" spans="1:15" x14ac:dyDescent="0.25">
      <c r="A96" t="s">
        <v>151</v>
      </c>
      <c r="B96" t="s">
        <v>14</v>
      </c>
      <c r="C96" t="s">
        <v>77</v>
      </c>
      <c r="D96">
        <v>106</v>
      </c>
      <c r="E96" s="39">
        <v>3.1E-2</v>
      </c>
      <c r="F96" s="1">
        <v>19.029899515057799</v>
      </c>
      <c r="G96" s="1">
        <v>9.0392645074224003</v>
      </c>
      <c r="H96" s="1">
        <v>16.049952780216699</v>
      </c>
      <c r="I96" s="1">
        <v>26.247526024274499</v>
      </c>
      <c r="J96" s="1">
        <v>19.497506833806899</v>
      </c>
      <c r="K96" s="1">
        <v>20.490503972270599</v>
      </c>
      <c r="L96" s="1">
        <v>9.2871359562391795</v>
      </c>
      <c r="M96" s="1">
        <v>16.9779529826748</v>
      </c>
      <c r="N96" s="1">
        <v>29.646865807343101</v>
      </c>
      <c r="O96" s="1">
        <v>20.9977197593997</v>
      </c>
    </row>
    <row r="97" spans="1:15" x14ac:dyDescent="0.25">
      <c r="A97" t="s">
        <v>151</v>
      </c>
      <c r="B97" t="s">
        <v>14</v>
      </c>
      <c r="C97" t="s">
        <v>82</v>
      </c>
      <c r="D97">
        <v>36</v>
      </c>
      <c r="E97" s="39">
        <v>0.01</v>
      </c>
      <c r="F97" s="1">
        <v>22.338050908356099</v>
      </c>
      <c r="H97" s="1">
        <v>21.827223304196401</v>
      </c>
      <c r="J97" s="1">
        <v>22.3498816627366</v>
      </c>
      <c r="K97" s="1">
        <v>24.627922117513201</v>
      </c>
      <c r="M97" s="1">
        <v>24.863905378797099</v>
      </c>
      <c r="O97" s="1">
        <v>24.682659995031099</v>
      </c>
    </row>
    <row r="98" spans="1:15" x14ac:dyDescent="0.25">
      <c r="A98" t="s">
        <v>151</v>
      </c>
      <c r="B98" t="s">
        <v>14</v>
      </c>
      <c r="C98" t="s">
        <v>83</v>
      </c>
      <c r="D98">
        <v>16</v>
      </c>
      <c r="E98" s="39">
        <v>5.0000000000000001E-3</v>
      </c>
      <c r="F98" s="1">
        <v>25.337032977563201</v>
      </c>
      <c r="J98" s="1">
        <v>24.319716534229801</v>
      </c>
      <c r="K98" s="1">
        <v>27.677992558771901</v>
      </c>
      <c r="O98" s="1">
        <v>26.582564180929101</v>
      </c>
    </row>
    <row r="99" spans="1:15" x14ac:dyDescent="0.25">
      <c r="A99" t="s">
        <v>151</v>
      </c>
      <c r="B99" t="s">
        <v>16</v>
      </c>
      <c r="C99" t="s">
        <v>88</v>
      </c>
      <c r="D99">
        <v>18</v>
      </c>
      <c r="E99" s="39">
        <v>0.26100000000000001</v>
      </c>
      <c r="F99" s="1">
        <v>96.819452015848796</v>
      </c>
      <c r="J99" s="1">
        <v>54.495293735800097</v>
      </c>
      <c r="K99" s="1">
        <v>96.819452015848796</v>
      </c>
      <c r="O99" s="1">
        <v>54.495293735800097</v>
      </c>
    </row>
    <row r="100" spans="1:15" x14ac:dyDescent="0.25">
      <c r="A100" t="s">
        <v>151</v>
      </c>
      <c r="B100" t="s">
        <v>16</v>
      </c>
      <c r="C100" t="s">
        <v>89</v>
      </c>
      <c r="D100">
        <v>20</v>
      </c>
      <c r="E100" s="39">
        <v>0.28999999999999998</v>
      </c>
      <c r="F100" s="1">
        <v>59.9867783966682</v>
      </c>
      <c r="H100" s="1">
        <v>42.714659733426402</v>
      </c>
      <c r="J100" s="1">
        <v>58.932562870622903</v>
      </c>
      <c r="K100" s="1">
        <v>61.076283263966403</v>
      </c>
      <c r="M100" s="1">
        <v>42.714659733426402</v>
      </c>
      <c r="O100" s="1">
        <v>60.142824681925198</v>
      </c>
    </row>
    <row r="101" spans="1:15" x14ac:dyDescent="0.25">
      <c r="A101" t="s">
        <v>151</v>
      </c>
      <c r="B101" t="s">
        <v>16</v>
      </c>
      <c r="C101" t="s">
        <v>94</v>
      </c>
      <c r="D101">
        <v>17</v>
      </c>
      <c r="E101" s="39">
        <v>0.246</v>
      </c>
      <c r="F101" s="1">
        <v>71.119988847251093</v>
      </c>
      <c r="J101" s="1">
        <v>66.323881622371601</v>
      </c>
      <c r="K101" s="1">
        <v>73.876135852385005</v>
      </c>
      <c r="O101" s="1">
        <v>71.544189555073601</v>
      </c>
    </row>
    <row r="102" spans="1:15" x14ac:dyDescent="0.25">
      <c r="A102" t="s">
        <v>151</v>
      </c>
      <c r="B102" t="s">
        <v>16</v>
      </c>
      <c r="C102" t="s">
        <v>83</v>
      </c>
      <c r="D102">
        <v>14</v>
      </c>
      <c r="E102" s="39">
        <v>0.20300000000000001</v>
      </c>
      <c r="F102" s="1">
        <v>39.2954433460648</v>
      </c>
      <c r="J102" s="1">
        <v>49.999731856601599</v>
      </c>
      <c r="K102" s="1">
        <v>39.571947892463903</v>
      </c>
      <c r="O102" s="1">
        <v>50.232552653168</v>
      </c>
    </row>
    <row r="103" spans="1:15" x14ac:dyDescent="0.25">
      <c r="A103" t="s">
        <v>151</v>
      </c>
      <c r="B103" t="s">
        <v>17</v>
      </c>
      <c r="C103" t="s">
        <v>79</v>
      </c>
      <c r="D103">
        <v>19</v>
      </c>
      <c r="E103" s="39">
        <v>0.14699999999999999</v>
      </c>
      <c r="F103" s="1">
        <v>46.7720116461335</v>
      </c>
      <c r="J103" s="1">
        <v>49.483503054989797</v>
      </c>
      <c r="K103" s="1">
        <v>66.177517842319801</v>
      </c>
      <c r="O103" s="1">
        <v>60.432230510192497</v>
      </c>
    </row>
    <row r="104" spans="1:15" x14ac:dyDescent="0.25">
      <c r="A104" t="s">
        <v>151</v>
      </c>
      <c r="B104" t="s">
        <v>17</v>
      </c>
      <c r="C104" t="s">
        <v>80</v>
      </c>
      <c r="D104">
        <v>18</v>
      </c>
      <c r="E104" s="39">
        <v>0.14000000000000001</v>
      </c>
      <c r="F104" s="1">
        <v>43.217398767898601</v>
      </c>
      <c r="J104" s="1">
        <v>43.469030211063597</v>
      </c>
      <c r="K104" s="1">
        <v>43.594057628164002</v>
      </c>
      <c r="O104" s="1">
        <v>43.868395640777997</v>
      </c>
    </row>
    <row r="105" spans="1:15" x14ac:dyDescent="0.25">
      <c r="A105" t="s">
        <v>151</v>
      </c>
      <c r="B105" t="s">
        <v>17</v>
      </c>
      <c r="C105" t="s">
        <v>81</v>
      </c>
      <c r="D105">
        <v>33</v>
      </c>
      <c r="E105" s="39">
        <v>0.25600000000000001</v>
      </c>
      <c r="F105" s="1">
        <v>23.2024680800012</v>
      </c>
      <c r="H105" s="1">
        <v>15.3534361851332</v>
      </c>
      <c r="J105" s="1">
        <v>23.0950926575591</v>
      </c>
      <c r="K105" s="1">
        <v>25.617912050260198</v>
      </c>
      <c r="M105" s="1">
        <v>17.998207885304701</v>
      </c>
      <c r="O105" s="1">
        <v>25.1825175369083</v>
      </c>
    </row>
    <row r="106" spans="1:15" x14ac:dyDescent="0.25">
      <c r="A106" t="s">
        <v>151</v>
      </c>
      <c r="B106" t="s">
        <v>17</v>
      </c>
      <c r="C106" t="s">
        <v>76</v>
      </c>
      <c r="D106">
        <v>30</v>
      </c>
      <c r="E106" s="39">
        <v>0.23300000000000001</v>
      </c>
      <c r="F106" s="1">
        <v>31.619308195762098</v>
      </c>
      <c r="H106" s="1">
        <v>21.5490769241731</v>
      </c>
      <c r="J106" s="1">
        <v>32.681435561453</v>
      </c>
      <c r="K106" s="1">
        <v>32.911069504939803</v>
      </c>
      <c r="M106" s="1">
        <v>26.6134836725535</v>
      </c>
      <c r="O106" s="1">
        <v>33.945986067813102</v>
      </c>
    </row>
    <row r="107" spans="1:15" x14ac:dyDescent="0.25">
      <c r="A107" t="s">
        <v>151</v>
      </c>
      <c r="B107" t="s">
        <v>17</v>
      </c>
      <c r="C107" t="s">
        <v>77</v>
      </c>
      <c r="D107">
        <v>17</v>
      </c>
      <c r="E107" s="39">
        <v>0.13200000000000001</v>
      </c>
      <c r="F107" s="1">
        <v>31.2044637235458</v>
      </c>
      <c r="J107" s="1">
        <v>32.385266976613103</v>
      </c>
      <c r="K107" s="1">
        <v>37.717193801611998</v>
      </c>
      <c r="O107" s="1">
        <v>38.800049309664701</v>
      </c>
    </row>
    <row r="108" spans="1:15" x14ac:dyDescent="0.25">
      <c r="A108" t="s">
        <v>151</v>
      </c>
      <c r="B108" t="s">
        <v>17</v>
      </c>
      <c r="C108" t="s">
        <v>78</v>
      </c>
      <c r="D108">
        <v>12</v>
      </c>
      <c r="E108" s="39">
        <v>9.2999999999999999E-2</v>
      </c>
      <c r="F108" s="1">
        <v>45.960353075481301</v>
      </c>
      <c r="J108" s="1">
        <v>48.3175259427938</v>
      </c>
      <c r="K108" s="1">
        <v>48.663362519285002</v>
      </c>
      <c r="O108" s="1">
        <v>49.674759404127499</v>
      </c>
    </row>
    <row r="109" spans="1:15" x14ac:dyDescent="0.25">
      <c r="A109" t="s">
        <v>151</v>
      </c>
      <c r="B109" t="s">
        <v>18</v>
      </c>
      <c r="C109" t="s">
        <v>84</v>
      </c>
      <c r="D109">
        <v>101</v>
      </c>
      <c r="E109" s="39">
        <v>2.1000000000000001E-2</v>
      </c>
      <c r="F109" s="1">
        <v>83.912147300781399</v>
      </c>
      <c r="G109" s="1">
        <v>25.060606060606101</v>
      </c>
      <c r="H109" s="1">
        <v>53.315789473684198</v>
      </c>
      <c r="I109" s="1">
        <v>118.272727272727</v>
      </c>
      <c r="J109" s="1">
        <v>80.540664375715906</v>
      </c>
      <c r="K109" s="1">
        <v>93.038570598837893</v>
      </c>
      <c r="L109" s="1">
        <v>26.821428571428601</v>
      </c>
      <c r="M109" s="1">
        <v>53.78125</v>
      </c>
      <c r="N109" s="1">
        <v>123.133333333333</v>
      </c>
      <c r="O109" s="1">
        <v>88.544094602636093</v>
      </c>
    </row>
    <row r="110" spans="1:15" x14ac:dyDescent="0.25">
      <c r="A110" t="s">
        <v>151</v>
      </c>
      <c r="B110" t="s">
        <v>18</v>
      </c>
      <c r="C110" t="s">
        <v>85</v>
      </c>
      <c r="D110">
        <v>255</v>
      </c>
      <c r="E110" s="39">
        <v>5.2999999999999999E-2</v>
      </c>
      <c r="F110" s="1">
        <v>63.303048098737499</v>
      </c>
      <c r="G110" s="1">
        <v>16.683673469387799</v>
      </c>
      <c r="H110" s="1">
        <v>37.461538461538503</v>
      </c>
      <c r="I110" s="1">
        <v>79.577616279069801</v>
      </c>
      <c r="J110" s="1">
        <v>63.110165557790502</v>
      </c>
      <c r="K110" s="1">
        <v>68.4583247988773</v>
      </c>
      <c r="L110" s="1">
        <v>16.683673469387799</v>
      </c>
      <c r="M110" s="1">
        <v>41.684210526315802</v>
      </c>
      <c r="N110" s="1">
        <v>81.762318840579695</v>
      </c>
      <c r="O110" s="1">
        <v>68.644619646605307</v>
      </c>
    </row>
    <row r="111" spans="1:15" x14ac:dyDescent="0.25">
      <c r="A111" t="s">
        <v>151</v>
      </c>
      <c r="B111" t="s">
        <v>18</v>
      </c>
      <c r="C111" t="s">
        <v>86</v>
      </c>
      <c r="D111">
        <v>868</v>
      </c>
      <c r="E111" s="39">
        <v>0.18099999999999999</v>
      </c>
      <c r="F111" s="1">
        <v>50.778401362382901</v>
      </c>
      <c r="G111" s="1">
        <v>13.033075105042</v>
      </c>
      <c r="H111" s="1">
        <v>24.332064193891799</v>
      </c>
      <c r="I111" s="1">
        <v>58.8713143488283</v>
      </c>
      <c r="J111" s="1">
        <v>49.643010543435203</v>
      </c>
      <c r="K111" s="1">
        <v>71.2605800015114</v>
      </c>
      <c r="L111" s="1">
        <v>13.9337060238555</v>
      </c>
      <c r="M111" s="1">
        <v>26.836940173796801</v>
      </c>
      <c r="N111" s="1">
        <v>69.612777347781204</v>
      </c>
      <c r="O111" s="1">
        <v>67.827466865896398</v>
      </c>
    </row>
    <row r="112" spans="1:15" x14ac:dyDescent="0.25">
      <c r="A112" t="s">
        <v>151</v>
      </c>
      <c r="B112" t="s">
        <v>18</v>
      </c>
      <c r="C112" t="s">
        <v>80</v>
      </c>
      <c r="D112">
        <v>972</v>
      </c>
      <c r="E112" s="39">
        <v>0.20300000000000001</v>
      </c>
      <c r="F112" s="1">
        <v>43.8565942039954</v>
      </c>
      <c r="G112" s="1">
        <v>12.163481494292601</v>
      </c>
      <c r="H112" s="1">
        <v>24.5496631899174</v>
      </c>
      <c r="I112" s="1">
        <v>50.932746979388803</v>
      </c>
      <c r="J112" s="1">
        <v>43.808970080941499</v>
      </c>
      <c r="K112" s="1">
        <v>68.202097447954401</v>
      </c>
      <c r="L112" s="1">
        <v>13.472082078313299</v>
      </c>
      <c r="M112" s="1">
        <v>28.608620689655201</v>
      </c>
      <c r="N112" s="1">
        <v>59.708420451951604</v>
      </c>
      <c r="O112" s="1">
        <v>73.143328650769007</v>
      </c>
    </row>
    <row r="113" spans="1:15" x14ac:dyDescent="0.25">
      <c r="A113" t="s">
        <v>151</v>
      </c>
      <c r="B113" t="s">
        <v>18</v>
      </c>
      <c r="C113" t="s">
        <v>81</v>
      </c>
      <c r="D113">
        <v>1017</v>
      </c>
      <c r="E113" s="39">
        <v>0.21299999999999999</v>
      </c>
      <c r="F113" s="1">
        <v>36.8036472956978</v>
      </c>
      <c r="G113" s="1">
        <v>10.8401486988848</v>
      </c>
      <c r="H113" s="1">
        <v>20.610032362459499</v>
      </c>
      <c r="I113" s="1">
        <v>40.3284457478006</v>
      </c>
      <c r="J113" s="1">
        <v>37.071953123282199</v>
      </c>
      <c r="K113" s="1">
        <v>52.090188205593002</v>
      </c>
      <c r="L113" s="1">
        <v>12.491638795986599</v>
      </c>
      <c r="M113" s="1">
        <v>25.637544273907899</v>
      </c>
      <c r="N113" s="1">
        <v>48.772504091652998</v>
      </c>
      <c r="O113" s="1">
        <v>54.732628055289702</v>
      </c>
    </row>
    <row r="114" spans="1:15" x14ac:dyDescent="0.25">
      <c r="A114" t="s">
        <v>151</v>
      </c>
      <c r="B114" t="s">
        <v>18</v>
      </c>
      <c r="C114" t="s">
        <v>76</v>
      </c>
      <c r="D114">
        <v>1029</v>
      </c>
      <c r="E114" s="39">
        <v>0.215</v>
      </c>
      <c r="F114" s="1">
        <v>37.146924282950202</v>
      </c>
      <c r="G114" s="1">
        <v>11.0663149962321</v>
      </c>
      <c r="H114" s="1">
        <v>20.529835390946499</v>
      </c>
      <c r="I114" s="1">
        <v>40.693396226415103</v>
      </c>
      <c r="J114" s="1">
        <v>36.779709213531703</v>
      </c>
      <c r="K114" s="1">
        <v>47.665747671046603</v>
      </c>
      <c r="L114" s="1">
        <v>13.5891393442623</v>
      </c>
      <c r="M114" s="1">
        <v>24.854804270462601</v>
      </c>
      <c r="N114" s="1">
        <v>53.525294525294498</v>
      </c>
      <c r="O114" s="1">
        <v>47.559676565047397</v>
      </c>
    </row>
    <row r="115" spans="1:15" x14ac:dyDescent="0.25">
      <c r="A115" t="s">
        <v>151</v>
      </c>
      <c r="B115" t="s">
        <v>18</v>
      </c>
      <c r="C115" t="s">
        <v>77</v>
      </c>
      <c r="D115">
        <v>332</v>
      </c>
      <c r="E115" s="39">
        <v>6.9000000000000006E-2</v>
      </c>
      <c r="F115" s="1">
        <v>38.8812526250708</v>
      </c>
      <c r="G115" s="1">
        <v>12.283525180612299</v>
      </c>
      <c r="H115" s="1">
        <v>21.538693423606698</v>
      </c>
      <c r="I115" s="1">
        <v>45.205448347226998</v>
      </c>
      <c r="J115" s="1">
        <v>39.1511552226238</v>
      </c>
      <c r="K115" s="1">
        <v>53.395132605756501</v>
      </c>
      <c r="L115" s="1">
        <v>14.212097134844599</v>
      </c>
      <c r="M115" s="1">
        <v>27.9807641595295</v>
      </c>
      <c r="N115" s="1">
        <v>57.620360424407203</v>
      </c>
      <c r="O115" s="1">
        <v>52.981068852343498</v>
      </c>
    </row>
    <row r="116" spans="1:15" x14ac:dyDescent="0.25">
      <c r="A116" t="s">
        <v>151</v>
      </c>
      <c r="B116" t="s">
        <v>18</v>
      </c>
      <c r="C116" t="s">
        <v>82</v>
      </c>
      <c r="D116">
        <v>165</v>
      </c>
      <c r="E116" s="39">
        <v>3.4000000000000002E-2</v>
      </c>
      <c r="F116" s="1">
        <v>59.4496864562119</v>
      </c>
      <c r="G116" s="1">
        <v>15.408981001727099</v>
      </c>
      <c r="H116" s="1">
        <v>36.335819468349598</v>
      </c>
      <c r="I116" s="1">
        <v>70.671632018333597</v>
      </c>
      <c r="J116" s="1">
        <v>61.756380780561898</v>
      </c>
      <c r="K116" s="1">
        <v>71.653800303782802</v>
      </c>
      <c r="L116" s="1">
        <v>22.272262462718398</v>
      </c>
      <c r="M116" s="1">
        <v>46.1882645880697</v>
      </c>
      <c r="N116" s="1">
        <v>94.385491071428604</v>
      </c>
      <c r="O116" s="1">
        <v>74.381591796165793</v>
      </c>
    </row>
    <row r="117" spans="1:15" x14ac:dyDescent="0.25">
      <c r="A117" t="s">
        <v>151</v>
      </c>
      <c r="B117" t="s">
        <v>18</v>
      </c>
      <c r="C117" t="s">
        <v>83</v>
      </c>
      <c r="D117">
        <v>46</v>
      </c>
      <c r="E117" s="39">
        <v>0.01</v>
      </c>
      <c r="F117" s="1">
        <v>73.328683208041198</v>
      </c>
      <c r="G117" s="1">
        <v>15.152843592703499</v>
      </c>
      <c r="H117" s="1">
        <v>31.1381875450436</v>
      </c>
      <c r="I117" s="1">
        <v>140.24108901841899</v>
      </c>
      <c r="J117" s="1">
        <v>70.898874179556003</v>
      </c>
      <c r="K117" s="1">
        <v>80.061233135006603</v>
      </c>
      <c r="L117" s="1">
        <v>17.018624663072799</v>
      </c>
      <c r="M117" s="1">
        <v>31.8293416859008</v>
      </c>
      <c r="N117" s="1">
        <v>158.24817780628601</v>
      </c>
      <c r="O117" s="1">
        <v>77.124249253278904</v>
      </c>
    </row>
    <row r="118" spans="1:15" x14ac:dyDescent="0.25">
      <c r="A118" t="s">
        <v>151</v>
      </c>
      <c r="B118" t="s">
        <v>19</v>
      </c>
      <c r="C118" t="s">
        <v>84</v>
      </c>
      <c r="D118">
        <v>530</v>
      </c>
      <c r="E118" s="39">
        <v>4.1000000000000002E-2</v>
      </c>
      <c r="F118" s="1">
        <v>92.878804481227704</v>
      </c>
      <c r="G118" s="1">
        <v>14.637499999999999</v>
      </c>
      <c r="H118" s="1">
        <v>40.813655761024201</v>
      </c>
      <c r="I118" s="1">
        <v>130.94739057239099</v>
      </c>
      <c r="J118" s="1">
        <v>89.801737353091497</v>
      </c>
      <c r="K118" s="1">
        <v>99.747866840610698</v>
      </c>
      <c r="L118" s="1">
        <v>15.525297619047601</v>
      </c>
      <c r="M118" s="1">
        <v>42.693464052287602</v>
      </c>
      <c r="N118" s="1">
        <v>140.09274193548401</v>
      </c>
      <c r="O118" s="1">
        <v>95.990344957824405</v>
      </c>
    </row>
    <row r="119" spans="1:15" x14ac:dyDescent="0.25">
      <c r="A119" t="s">
        <v>151</v>
      </c>
      <c r="B119" t="s">
        <v>19</v>
      </c>
      <c r="C119" t="s">
        <v>85</v>
      </c>
      <c r="D119">
        <v>1314</v>
      </c>
      <c r="E119" s="39">
        <v>0.10100000000000001</v>
      </c>
      <c r="F119" s="1">
        <v>65.342796051315503</v>
      </c>
      <c r="G119" s="1">
        <v>13.5803571428571</v>
      </c>
      <c r="H119" s="1">
        <v>29.660416666666698</v>
      </c>
      <c r="I119" s="1">
        <v>66.103322784810103</v>
      </c>
      <c r="J119" s="1">
        <v>64.911594393297804</v>
      </c>
      <c r="K119" s="1">
        <v>69.6850916945466</v>
      </c>
      <c r="L119" s="1">
        <v>14.0398629148629</v>
      </c>
      <c r="M119" s="1">
        <v>31.2828571428571</v>
      </c>
      <c r="N119" s="1">
        <v>72.671739130434801</v>
      </c>
      <c r="O119" s="1">
        <v>69.395206803552796</v>
      </c>
    </row>
    <row r="120" spans="1:15" x14ac:dyDescent="0.25">
      <c r="A120" t="s">
        <v>151</v>
      </c>
      <c r="B120" t="s">
        <v>19</v>
      </c>
      <c r="C120" t="s">
        <v>86</v>
      </c>
      <c r="D120">
        <v>3281</v>
      </c>
      <c r="E120" s="39">
        <v>0.251</v>
      </c>
      <c r="F120" s="1">
        <v>56.1925079708409</v>
      </c>
      <c r="G120" s="1">
        <v>12.4309623430962</v>
      </c>
      <c r="H120" s="1">
        <v>24.8443113772455</v>
      </c>
      <c r="I120" s="1">
        <v>53.038888888888899</v>
      </c>
      <c r="J120" s="1">
        <v>55.337179405063601</v>
      </c>
      <c r="K120" s="1">
        <v>60.698773569066603</v>
      </c>
      <c r="L120" s="1">
        <v>13.445454545454499</v>
      </c>
      <c r="M120" s="1">
        <v>27.5833333333333</v>
      </c>
      <c r="N120" s="1">
        <v>59.4887218045113</v>
      </c>
      <c r="O120" s="1">
        <v>59.812924992271803</v>
      </c>
    </row>
    <row r="121" spans="1:15" x14ac:dyDescent="0.25">
      <c r="A121" t="s">
        <v>151</v>
      </c>
      <c r="B121" t="s">
        <v>19</v>
      </c>
      <c r="C121" t="s">
        <v>80</v>
      </c>
      <c r="D121">
        <v>2927</v>
      </c>
      <c r="E121" s="39">
        <v>0.224</v>
      </c>
      <c r="F121" s="1">
        <v>40.605893841557602</v>
      </c>
      <c r="G121" s="1">
        <v>11.671432347544901</v>
      </c>
      <c r="H121" s="1">
        <v>20.968354430379701</v>
      </c>
      <c r="I121" s="1">
        <v>41.369633329663003</v>
      </c>
      <c r="J121" s="1">
        <v>40.5530190553906</v>
      </c>
      <c r="K121" s="1">
        <v>44.103639118662798</v>
      </c>
      <c r="L121" s="1">
        <v>12.742491846754801</v>
      </c>
      <c r="M121" s="1">
        <v>23.2488038277512</v>
      </c>
      <c r="N121" s="1">
        <v>46.0268051399607</v>
      </c>
      <c r="O121" s="1">
        <v>44.126031197522501</v>
      </c>
    </row>
    <row r="122" spans="1:15" x14ac:dyDescent="0.25">
      <c r="A122" t="s">
        <v>151</v>
      </c>
      <c r="B122" t="s">
        <v>19</v>
      </c>
      <c r="C122" t="s">
        <v>81</v>
      </c>
      <c r="D122">
        <v>2284</v>
      </c>
      <c r="E122" s="39">
        <v>0.17499999999999999</v>
      </c>
      <c r="F122" s="1">
        <v>38.626502677669997</v>
      </c>
      <c r="G122" s="1">
        <v>11.8200694410781</v>
      </c>
      <c r="H122" s="1">
        <v>20.396519110343299</v>
      </c>
      <c r="I122" s="1">
        <v>38.021025966232997</v>
      </c>
      <c r="J122" s="1">
        <v>38.304763528911998</v>
      </c>
      <c r="K122" s="1">
        <v>42.473106586063203</v>
      </c>
      <c r="L122" s="1">
        <v>13.236740947189499</v>
      </c>
      <c r="M122" s="1">
        <v>23.533062277307799</v>
      </c>
      <c r="N122" s="1">
        <v>42.3815263425045</v>
      </c>
      <c r="O122" s="1">
        <v>42.130889930898697</v>
      </c>
    </row>
    <row r="123" spans="1:15" x14ac:dyDescent="0.25">
      <c r="A123" t="s">
        <v>151</v>
      </c>
      <c r="B123" t="s">
        <v>19</v>
      </c>
      <c r="C123" t="s">
        <v>76</v>
      </c>
      <c r="D123">
        <v>1711</v>
      </c>
      <c r="E123" s="39">
        <v>0.13100000000000001</v>
      </c>
      <c r="F123" s="1">
        <v>45.6358736168769</v>
      </c>
      <c r="G123" s="1">
        <v>13.0721707547722</v>
      </c>
      <c r="H123" s="1">
        <v>23.7918088737201</v>
      </c>
      <c r="I123" s="1">
        <v>47.3021664182832</v>
      </c>
      <c r="J123" s="1">
        <v>46.677371857697999</v>
      </c>
      <c r="K123" s="1">
        <v>49.5512077092406</v>
      </c>
      <c r="L123" s="1">
        <v>14.7628798534023</v>
      </c>
      <c r="M123" s="1">
        <v>26.538271604938299</v>
      </c>
      <c r="N123" s="1">
        <v>53.628621825455099</v>
      </c>
      <c r="O123" s="1">
        <v>50.642827832002801</v>
      </c>
    </row>
    <row r="124" spans="1:15" x14ac:dyDescent="0.25">
      <c r="A124" t="s">
        <v>151</v>
      </c>
      <c r="B124" t="s">
        <v>19</v>
      </c>
      <c r="C124" t="s">
        <v>77</v>
      </c>
      <c r="D124">
        <v>566</v>
      </c>
      <c r="E124" s="39">
        <v>4.2999999999999997E-2</v>
      </c>
      <c r="F124" s="1">
        <v>55.0904376016382</v>
      </c>
      <c r="G124" s="1">
        <v>15.5387403100775</v>
      </c>
      <c r="H124" s="1">
        <v>32.305847568988199</v>
      </c>
      <c r="I124" s="1">
        <v>63.533081489768101</v>
      </c>
      <c r="J124" s="1">
        <v>55.7971114262225</v>
      </c>
      <c r="K124" s="1">
        <v>58.671448062891699</v>
      </c>
      <c r="L124" s="1">
        <v>17.1055815508021</v>
      </c>
      <c r="M124" s="1">
        <v>34.557341880661603</v>
      </c>
      <c r="N124" s="1">
        <v>67.686413227719001</v>
      </c>
      <c r="O124" s="1">
        <v>59.445903212506799</v>
      </c>
    </row>
    <row r="125" spans="1:15" x14ac:dyDescent="0.25">
      <c r="A125" t="s">
        <v>151</v>
      </c>
      <c r="B125" t="s">
        <v>19</v>
      </c>
      <c r="C125" t="s">
        <v>82</v>
      </c>
      <c r="D125">
        <v>274</v>
      </c>
      <c r="E125" s="39">
        <v>2.1000000000000001E-2</v>
      </c>
      <c r="F125" s="1">
        <v>67.049718912848604</v>
      </c>
      <c r="G125" s="1">
        <v>16.7912899362492</v>
      </c>
      <c r="H125" s="1">
        <v>38.2534394312176</v>
      </c>
      <c r="I125" s="1">
        <v>77.740668875359304</v>
      </c>
      <c r="J125" s="1">
        <v>68.855461132783702</v>
      </c>
      <c r="K125" s="1">
        <v>72.375433633214797</v>
      </c>
      <c r="L125" s="1">
        <v>19.3802120000786</v>
      </c>
      <c r="M125" s="1">
        <v>40.332082832267503</v>
      </c>
      <c r="N125" s="1">
        <v>92.065982614896498</v>
      </c>
      <c r="O125" s="1">
        <v>74.082314610834302</v>
      </c>
    </row>
    <row r="126" spans="1:15" x14ac:dyDescent="0.25">
      <c r="A126" t="s">
        <v>151</v>
      </c>
      <c r="B126" t="s">
        <v>19</v>
      </c>
      <c r="C126" t="s">
        <v>83</v>
      </c>
      <c r="D126">
        <v>182</v>
      </c>
      <c r="E126" s="39">
        <v>1.4E-2</v>
      </c>
      <c r="F126" s="1">
        <v>68.873337192720996</v>
      </c>
      <c r="G126" s="1">
        <v>17.341182944970601</v>
      </c>
      <c r="H126" s="1">
        <v>38.183316059900903</v>
      </c>
      <c r="I126" s="1">
        <v>84.841400301050996</v>
      </c>
      <c r="J126" s="1">
        <v>62.142975942211102</v>
      </c>
      <c r="K126" s="1">
        <v>73.854075021641194</v>
      </c>
      <c r="L126" s="1">
        <v>20.208533555796802</v>
      </c>
      <c r="M126" s="1">
        <v>40.2157432639017</v>
      </c>
      <c r="N126" s="1">
        <v>88.493758751827102</v>
      </c>
      <c r="O126" s="1">
        <v>65.903328521210895</v>
      </c>
    </row>
    <row r="127" spans="1:15" x14ac:dyDescent="0.25">
      <c r="A127" t="s">
        <v>151</v>
      </c>
      <c r="B127" t="s">
        <v>21</v>
      </c>
      <c r="C127" t="s">
        <v>84</v>
      </c>
      <c r="D127">
        <v>3213</v>
      </c>
      <c r="E127" s="39">
        <v>8.5000000000000006E-2</v>
      </c>
      <c r="F127" s="1">
        <v>31.805209605622299</v>
      </c>
      <c r="G127" s="1">
        <v>12.155555555555599</v>
      </c>
      <c r="H127" s="1">
        <v>20.522727272727298</v>
      </c>
      <c r="I127" s="1">
        <v>36.930232558139501</v>
      </c>
      <c r="J127" s="1">
        <v>30.4405850912521</v>
      </c>
      <c r="K127" s="1">
        <v>33.785953611721702</v>
      </c>
      <c r="L127" s="1">
        <v>12.4047619047619</v>
      </c>
      <c r="M127" s="1">
        <v>21.319148936170201</v>
      </c>
      <c r="N127" s="1">
        <v>38.969696969696997</v>
      </c>
      <c r="O127" s="1">
        <v>32.274493191819701</v>
      </c>
    </row>
    <row r="128" spans="1:15" x14ac:dyDescent="0.25">
      <c r="A128" t="s">
        <v>151</v>
      </c>
      <c r="B128" t="s">
        <v>21</v>
      </c>
      <c r="C128" t="s">
        <v>85</v>
      </c>
      <c r="D128">
        <v>24519</v>
      </c>
      <c r="E128" s="39">
        <v>0.64600000000000002</v>
      </c>
      <c r="F128" s="1">
        <v>23.204139397473199</v>
      </c>
      <c r="G128" s="1">
        <v>10.8489130434783</v>
      </c>
      <c r="H128" s="1">
        <v>16.196428571428601</v>
      </c>
      <c r="I128" s="1">
        <v>26.168699186991901</v>
      </c>
      <c r="J128" s="1">
        <v>22.8124098211313</v>
      </c>
      <c r="K128" s="1">
        <v>25.989874186279401</v>
      </c>
      <c r="L128" s="1">
        <v>11.408967824147799</v>
      </c>
      <c r="M128" s="1">
        <v>17.195121951219502</v>
      </c>
      <c r="N128" s="1">
        <v>28.794646548160401</v>
      </c>
      <c r="O128" s="1">
        <v>25.572477376333001</v>
      </c>
    </row>
    <row r="129" spans="1:15" x14ac:dyDescent="0.25">
      <c r="A129" t="s">
        <v>151</v>
      </c>
      <c r="B129" t="s">
        <v>21</v>
      </c>
      <c r="C129" t="s">
        <v>86</v>
      </c>
      <c r="D129">
        <v>9222</v>
      </c>
      <c r="E129" s="39">
        <v>0.24299999999999999</v>
      </c>
      <c r="F129" s="1">
        <v>25.363996226455601</v>
      </c>
      <c r="G129" s="1">
        <v>11.163433843384301</v>
      </c>
      <c r="H129" s="1">
        <v>16.528593628593601</v>
      </c>
      <c r="I129" s="1">
        <v>26.316649814627599</v>
      </c>
      <c r="J129" s="1">
        <v>26.495363468428799</v>
      </c>
      <c r="K129" s="1">
        <v>28.803022847716601</v>
      </c>
      <c r="L129" s="1">
        <v>11.700178664482999</v>
      </c>
      <c r="M129" s="1">
        <v>17.608683473389402</v>
      </c>
      <c r="N129" s="1">
        <v>30</v>
      </c>
      <c r="O129" s="1">
        <v>30.302990891611199</v>
      </c>
    </row>
    <row r="130" spans="1:15" x14ac:dyDescent="0.25">
      <c r="A130" t="s">
        <v>151</v>
      </c>
      <c r="B130" t="s">
        <v>21</v>
      </c>
      <c r="C130" t="s">
        <v>80</v>
      </c>
      <c r="D130">
        <v>538</v>
      </c>
      <c r="E130" s="39">
        <v>1.4E-2</v>
      </c>
      <c r="F130" s="1">
        <v>63.079061305736602</v>
      </c>
      <c r="G130" s="1">
        <v>19.068260528843702</v>
      </c>
      <c r="H130" s="1">
        <v>45.2991091314031</v>
      </c>
      <c r="I130" s="1">
        <v>86.549218749999994</v>
      </c>
      <c r="J130" s="1">
        <v>63.425809763081801</v>
      </c>
      <c r="K130" s="1">
        <v>72.656594585498894</v>
      </c>
      <c r="L130" s="1">
        <v>21.483539035591299</v>
      </c>
      <c r="M130" s="1">
        <v>51.785521885521902</v>
      </c>
      <c r="N130" s="1">
        <v>111.155411465276</v>
      </c>
      <c r="O130" s="1">
        <v>73.306029048460502</v>
      </c>
    </row>
    <row r="131" spans="1:15" x14ac:dyDescent="0.25">
      <c r="A131" t="s">
        <v>151</v>
      </c>
      <c r="B131" t="s">
        <v>21</v>
      </c>
      <c r="C131" t="s">
        <v>81</v>
      </c>
      <c r="D131">
        <v>300</v>
      </c>
      <c r="E131" s="39">
        <v>8.0000000000000002E-3</v>
      </c>
      <c r="F131" s="1">
        <v>57.707074796718203</v>
      </c>
      <c r="G131" s="1">
        <v>20.6054790866411</v>
      </c>
      <c r="H131" s="1">
        <v>42.856716954023</v>
      </c>
      <c r="I131" s="1">
        <v>83.1573567976899</v>
      </c>
      <c r="J131" s="1">
        <v>56.968997496420002</v>
      </c>
      <c r="K131" s="1">
        <v>66.843621635134298</v>
      </c>
      <c r="L131" s="1">
        <v>25.4055596672906</v>
      </c>
      <c r="M131" s="1">
        <v>51.151192930780603</v>
      </c>
      <c r="N131" s="1">
        <v>94.986002256060999</v>
      </c>
      <c r="O131" s="1">
        <v>65.7734188735716</v>
      </c>
    </row>
    <row r="132" spans="1:15" x14ac:dyDescent="0.25">
      <c r="A132" t="s">
        <v>151</v>
      </c>
      <c r="B132" t="s">
        <v>21</v>
      </c>
      <c r="C132" t="s">
        <v>76</v>
      </c>
      <c r="D132">
        <v>156</v>
      </c>
      <c r="E132" s="39">
        <v>4.0000000000000001E-3</v>
      </c>
      <c r="F132" s="1">
        <v>51.148518673527697</v>
      </c>
      <c r="G132" s="1">
        <v>14.20972489867</v>
      </c>
      <c r="H132" s="1">
        <v>30.5535037878788</v>
      </c>
      <c r="I132" s="1">
        <v>74.224304399304401</v>
      </c>
      <c r="J132" s="1">
        <v>50.620413551882599</v>
      </c>
      <c r="K132" s="1">
        <v>59.5633584310835</v>
      </c>
      <c r="L132" s="1">
        <v>15.8619709290119</v>
      </c>
      <c r="M132" s="1">
        <v>37.922902817752103</v>
      </c>
      <c r="N132" s="1">
        <v>82.131958735214596</v>
      </c>
      <c r="O132" s="1">
        <v>59.1848184444734</v>
      </c>
    </row>
    <row r="133" spans="1:15" x14ac:dyDescent="0.25">
      <c r="A133" t="s">
        <v>151</v>
      </c>
      <c r="B133" t="s">
        <v>21</v>
      </c>
      <c r="C133" t="s">
        <v>77</v>
      </c>
      <c r="D133">
        <v>17</v>
      </c>
      <c r="E133" s="39">
        <v>0</v>
      </c>
      <c r="F133" s="1">
        <v>46.224155290382797</v>
      </c>
      <c r="J133" s="1">
        <v>45.829571660806799</v>
      </c>
      <c r="K133" s="1">
        <v>48.966602210292997</v>
      </c>
      <c r="O133" s="1">
        <v>48.791879324033097</v>
      </c>
    </row>
    <row r="134" spans="1:15" x14ac:dyDescent="0.25">
      <c r="A134" t="s">
        <v>151</v>
      </c>
      <c r="B134" t="s">
        <v>21</v>
      </c>
      <c r="C134" t="s">
        <v>78</v>
      </c>
      <c r="D134">
        <v>10</v>
      </c>
      <c r="E134" s="39">
        <v>0</v>
      </c>
      <c r="F134" s="1">
        <v>88.399594261654798</v>
      </c>
      <c r="J134" s="1">
        <v>93.425026420895193</v>
      </c>
      <c r="K134" s="1">
        <v>93.257935701343499</v>
      </c>
      <c r="O134" s="1">
        <v>101.650846154902</v>
      </c>
    </row>
    <row r="135" spans="1:15" x14ac:dyDescent="0.25">
      <c r="A135" t="s">
        <v>151</v>
      </c>
      <c r="B135" t="s">
        <v>22</v>
      </c>
      <c r="C135" t="s">
        <v>84</v>
      </c>
      <c r="D135">
        <v>25</v>
      </c>
      <c r="E135" s="39">
        <v>0.01</v>
      </c>
      <c r="F135" s="1">
        <v>235.84389858019901</v>
      </c>
      <c r="H135" s="1">
        <v>162.5</v>
      </c>
      <c r="J135" s="1">
        <v>202.920689655172</v>
      </c>
      <c r="K135" s="1">
        <v>294.31993520566698</v>
      </c>
      <c r="M135" s="1">
        <v>181.895833333333</v>
      </c>
      <c r="O135" s="1">
        <v>260.961908598744</v>
      </c>
    </row>
    <row r="136" spans="1:15" x14ac:dyDescent="0.25">
      <c r="A136" t="s">
        <v>151</v>
      </c>
      <c r="B136" t="s">
        <v>22</v>
      </c>
      <c r="C136" t="s">
        <v>85</v>
      </c>
      <c r="D136">
        <v>82</v>
      </c>
      <c r="E136" s="39">
        <v>3.4000000000000002E-2</v>
      </c>
      <c r="F136" s="1">
        <v>141.16928128601799</v>
      </c>
      <c r="G136" s="1">
        <v>33.023066595059099</v>
      </c>
      <c r="H136" s="1">
        <v>84.558007399577207</v>
      </c>
      <c r="I136" s="1">
        <v>183.02281634938399</v>
      </c>
      <c r="J136" s="1">
        <v>135.78161441768901</v>
      </c>
      <c r="K136" s="1">
        <v>176.85481757824601</v>
      </c>
      <c r="L136" s="1">
        <v>36.994845360824698</v>
      </c>
      <c r="M136" s="1">
        <v>102.21714643304099</v>
      </c>
      <c r="N136" s="1">
        <v>199.54174107142899</v>
      </c>
      <c r="O136" s="1">
        <v>173.566627033678</v>
      </c>
    </row>
    <row r="137" spans="1:15" x14ac:dyDescent="0.25">
      <c r="A137" t="s">
        <v>151</v>
      </c>
      <c r="B137" t="s">
        <v>22</v>
      </c>
      <c r="C137" t="s">
        <v>86</v>
      </c>
      <c r="D137">
        <v>900</v>
      </c>
      <c r="E137" s="39">
        <v>0.377</v>
      </c>
      <c r="F137" s="1">
        <v>108.85094510827901</v>
      </c>
      <c r="G137" s="1">
        <v>23.7330043859649</v>
      </c>
      <c r="H137" s="1">
        <v>46.512680351033801</v>
      </c>
      <c r="I137" s="1">
        <v>115.910754785449</v>
      </c>
      <c r="J137" s="1">
        <v>109.38836039908701</v>
      </c>
      <c r="K137" s="1">
        <v>136.850354687503</v>
      </c>
      <c r="L137" s="1">
        <v>28.208490292668799</v>
      </c>
      <c r="M137" s="1">
        <v>57.268954509178002</v>
      </c>
      <c r="N137" s="1">
        <v>145.77603896103901</v>
      </c>
      <c r="O137" s="1">
        <v>134.64774773580899</v>
      </c>
    </row>
    <row r="138" spans="1:15" x14ac:dyDescent="0.25">
      <c r="A138" t="s">
        <v>151</v>
      </c>
      <c r="B138" t="s">
        <v>22</v>
      </c>
      <c r="C138" t="s">
        <v>80</v>
      </c>
      <c r="D138">
        <v>340</v>
      </c>
      <c r="E138" s="39">
        <v>0.14199999999999999</v>
      </c>
      <c r="F138" s="1">
        <v>94.519839823740497</v>
      </c>
      <c r="G138" s="1">
        <v>17.7468313941866</v>
      </c>
      <c r="H138" s="1">
        <v>40.247809345668401</v>
      </c>
      <c r="I138" s="1">
        <v>101.452700221404</v>
      </c>
      <c r="J138" s="1">
        <v>94.607357930972199</v>
      </c>
      <c r="K138" s="1">
        <v>110.306738788347</v>
      </c>
      <c r="L138" s="1">
        <v>20.429645461403101</v>
      </c>
      <c r="M138" s="1">
        <v>45.938783953948601</v>
      </c>
      <c r="N138" s="1">
        <v>119.845990652493</v>
      </c>
      <c r="O138" s="1">
        <v>110.478291258689</v>
      </c>
    </row>
    <row r="139" spans="1:15" x14ac:dyDescent="0.25">
      <c r="A139" t="s">
        <v>151</v>
      </c>
      <c r="B139" t="s">
        <v>22</v>
      </c>
      <c r="C139" t="s">
        <v>81</v>
      </c>
      <c r="D139">
        <v>311</v>
      </c>
      <c r="E139" s="39">
        <v>0.13</v>
      </c>
      <c r="F139" s="1">
        <v>109.469385105048</v>
      </c>
      <c r="G139" s="1">
        <v>15.373743000915701</v>
      </c>
      <c r="H139" s="1">
        <v>35.682857142857102</v>
      </c>
      <c r="I139" s="1">
        <v>151.86049496816599</v>
      </c>
      <c r="J139" s="1">
        <v>112.352346177398</v>
      </c>
      <c r="K139" s="1">
        <v>127.139664526972</v>
      </c>
      <c r="L139" s="1">
        <v>17.198972401644198</v>
      </c>
      <c r="M139" s="1">
        <v>44.440509915014196</v>
      </c>
      <c r="N139" s="1">
        <v>185.42389902930501</v>
      </c>
      <c r="O139" s="1">
        <v>130.77307220785499</v>
      </c>
    </row>
    <row r="140" spans="1:15" x14ac:dyDescent="0.25">
      <c r="A140" t="s">
        <v>151</v>
      </c>
      <c r="B140" t="s">
        <v>22</v>
      </c>
      <c r="C140" t="s">
        <v>76</v>
      </c>
      <c r="D140">
        <v>390</v>
      </c>
      <c r="E140" s="39">
        <v>0.16300000000000001</v>
      </c>
      <c r="F140" s="1">
        <v>112.834597129112</v>
      </c>
      <c r="G140" s="1">
        <v>18.448725516992599</v>
      </c>
      <c r="H140" s="1">
        <v>57.229742041506697</v>
      </c>
      <c r="I140" s="1">
        <v>148.71052298839399</v>
      </c>
      <c r="J140" s="1">
        <v>110.72698045865199</v>
      </c>
      <c r="K140" s="1">
        <v>128.264496799179</v>
      </c>
      <c r="L140" s="1">
        <v>24.090229783554001</v>
      </c>
      <c r="M140" s="1">
        <v>67.544385663397193</v>
      </c>
      <c r="N140" s="1">
        <v>172.31574304063301</v>
      </c>
      <c r="O140" s="1">
        <v>126.75349005362</v>
      </c>
    </row>
    <row r="141" spans="1:15" x14ac:dyDescent="0.25">
      <c r="A141" t="s">
        <v>151</v>
      </c>
      <c r="B141" t="s">
        <v>22</v>
      </c>
      <c r="C141" t="s">
        <v>77</v>
      </c>
      <c r="D141">
        <v>171</v>
      </c>
      <c r="E141" s="39">
        <v>7.1999999999999995E-2</v>
      </c>
      <c r="F141" s="1">
        <v>93.241501298041499</v>
      </c>
      <c r="G141" s="1">
        <v>18.0984430685738</v>
      </c>
      <c r="H141" s="1">
        <v>36.961316674675601</v>
      </c>
      <c r="I141" s="1">
        <v>110.929639026586</v>
      </c>
      <c r="J141" s="1">
        <v>90.390173085411504</v>
      </c>
      <c r="K141" s="1">
        <v>107.41416111298</v>
      </c>
      <c r="L141" s="1">
        <v>21.926659257844801</v>
      </c>
      <c r="M141" s="1">
        <v>48.083542188805303</v>
      </c>
      <c r="N141" s="1">
        <v>130.01283136457701</v>
      </c>
      <c r="O141" s="1">
        <v>105.24169942658401</v>
      </c>
    </row>
    <row r="142" spans="1:15" x14ac:dyDescent="0.25">
      <c r="A142" t="s">
        <v>151</v>
      </c>
      <c r="B142" t="s">
        <v>22</v>
      </c>
      <c r="C142" t="s">
        <v>82</v>
      </c>
      <c r="D142">
        <v>94</v>
      </c>
      <c r="E142" s="39">
        <v>3.9E-2</v>
      </c>
      <c r="F142" s="1">
        <v>80.140884696548099</v>
      </c>
      <c r="G142" s="1">
        <v>11.930734611673699</v>
      </c>
      <c r="H142" s="1">
        <v>29.0013146915439</v>
      </c>
      <c r="I142" s="1">
        <v>71.176187168822494</v>
      </c>
      <c r="J142" s="1">
        <v>79.325951018881995</v>
      </c>
      <c r="K142" s="1">
        <v>91.446865863650999</v>
      </c>
      <c r="L142" s="1">
        <v>17.113163313354001</v>
      </c>
      <c r="M142" s="1">
        <v>36.341668749689603</v>
      </c>
      <c r="N142" s="1">
        <v>83.846345443184006</v>
      </c>
      <c r="O142" s="1">
        <v>89.7324430502089</v>
      </c>
    </row>
    <row r="143" spans="1:15" x14ac:dyDescent="0.25">
      <c r="A143" t="s">
        <v>151</v>
      </c>
      <c r="B143" t="s">
        <v>22</v>
      </c>
      <c r="C143" t="s">
        <v>83</v>
      </c>
      <c r="D143">
        <v>75</v>
      </c>
      <c r="E143" s="39">
        <v>3.1E-2</v>
      </c>
      <c r="F143" s="1">
        <v>51.3779142333713</v>
      </c>
      <c r="G143" s="1">
        <v>10.951694558780201</v>
      </c>
      <c r="H143" s="1">
        <v>22.6185096901233</v>
      </c>
      <c r="I143" s="1">
        <v>52.1915461278587</v>
      </c>
      <c r="J143" s="1">
        <v>46.471464568864903</v>
      </c>
      <c r="K143" s="1">
        <v>55.2823398299928</v>
      </c>
      <c r="L143" s="1">
        <v>11.4683815841623</v>
      </c>
      <c r="M143" s="1">
        <v>32.013193693861602</v>
      </c>
      <c r="N143" s="1">
        <v>55.636426783790398</v>
      </c>
      <c r="O143" s="1">
        <v>50.659824456431899</v>
      </c>
    </row>
    <row r="144" spans="1:15" x14ac:dyDescent="0.25">
      <c r="A144" t="s">
        <v>151</v>
      </c>
      <c r="B144" t="s">
        <v>23</v>
      </c>
      <c r="C144" t="s">
        <v>88</v>
      </c>
      <c r="D144">
        <v>22</v>
      </c>
      <c r="E144" s="39">
        <v>3.7999999999999999E-2</v>
      </c>
      <c r="F144" s="1">
        <v>39.566630898990198</v>
      </c>
      <c r="H144" s="1">
        <v>32.698888999381197</v>
      </c>
      <c r="J144" s="1">
        <v>38.536290835134103</v>
      </c>
      <c r="K144" s="1">
        <v>39.841506276138297</v>
      </c>
      <c r="M144" s="1">
        <v>33.962777888270097</v>
      </c>
      <c r="O144" s="1">
        <v>38.812889284352401</v>
      </c>
    </row>
    <row r="145" spans="1:15" x14ac:dyDescent="0.25">
      <c r="A145" t="s">
        <v>151</v>
      </c>
      <c r="B145" t="s">
        <v>23</v>
      </c>
      <c r="C145" t="s">
        <v>81</v>
      </c>
      <c r="D145">
        <v>59</v>
      </c>
      <c r="E145" s="39">
        <v>0.10199999999999999</v>
      </c>
      <c r="F145" s="1">
        <v>32.852251153443497</v>
      </c>
      <c r="G145" s="1">
        <v>15.7880532313633</v>
      </c>
      <c r="H145" s="1">
        <v>28.657894736842099</v>
      </c>
      <c r="I145" s="1">
        <v>40.201022661098698</v>
      </c>
      <c r="J145" s="1">
        <v>33.497181058495798</v>
      </c>
      <c r="K145" s="1">
        <v>37.153967737769101</v>
      </c>
      <c r="L145" s="1">
        <v>19.518252655471201</v>
      </c>
      <c r="M145" s="1">
        <v>29.825600000000001</v>
      </c>
      <c r="N145" s="1">
        <v>45.042752312812901</v>
      </c>
      <c r="O145" s="1">
        <v>37.842228412256297</v>
      </c>
    </row>
    <row r="146" spans="1:15" x14ac:dyDescent="0.25">
      <c r="A146" t="s">
        <v>151</v>
      </c>
      <c r="B146" t="s">
        <v>23</v>
      </c>
      <c r="C146" t="s">
        <v>76</v>
      </c>
      <c r="D146">
        <v>198</v>
      </c>
      <c r="E146" s="39">
        <v>0.34100000000000003</v>
      </c>
      <c r="F146" s="1">
        <v>27.807167009428898</v>
      </c>
      <c r="G146" s="1">
        <v>14.3075085165506</v>
      </c>
      <c r="H146" s="1">
        <v>21.4526855137313</v>
      </c>
      <c r="I146" s="1">
        <v>33.596612424833403</v>
      </c>
      <c r="J146" s="1">
        <v>27.944720268741101</v>
      </c>
      <c r="K146" s="1">
        <v>31.751802287661</v>
      </c>
      <c r="L146" s="1">
        <v>15.7930791705466</v>
      </c>
      <c r="M146" s="1">
        <v>23.977351364522399</v>
      </c>
      <c r="N146" s="1">
        <v>37.000014550239001</v>
      </c>
      <c r="O146" s="1">
        <v>31.895389942027801</v>
      </c>
    </row>
    <row r="147" spans="1:15" x14ac:dyDescent="0.25">
      <c r="A147" t="s">
        <v>151</v>
      </c>
      <c r="B147" t="s">
        <v>23</v>
      </c>
      <c r="C147" t="s">
        <v>77</v>
      </c>
      <c r="D147">
        <v>165</v>
      </c>
      <c r="E147" s="39">
        <v>0.28399999999999997</v>
      </c>
      <c r="F147" s="1">
        <v>26.255410481162901</v>
      </c>
      <c r="G147" s="1">
        <v>16.325854332067699</v>
      </c>
      <c r="H147" s="1">
        <v>22.122895125553899</v>
      </c>
      <c r="I147" s="1">
        <v>31.591919940696801</v>
      </c>
      <c r="J147" s="1">
        <v>26.2230625076803</v>
      </c>
      <c r="K147" s="1">
        <v>28.4262268301263</v>
      </c>
      <c r="L147" s="1">
        <v>16.980314960629901</v>
      </c>
      <c r="M147" s="1">
        <v>24.058131241084201</v>
      </c>
      <c r="N147" s="1">
        <v>32.740152038700799</v>
      </c>
      <c r="O147" s="1">
        <v>28.443265484098699</v>
      </c>
    </row>
    <row r="148" spans="1:15" x14ac:dyDescent="0.25">
      <c r="A148" t="s">
        <v>151</v>
      </c>
      <c r="B148" t="s">
        <v>23</v>
      </c>
      <c r="C148" t="s">
        <v>82</v>
      </c>
      <c r="D148">
        <v>93</v>
      </c>
      <c r="E148" s="39">
        <v>0.16</v>
      </c>
      <c r="F148" s="1">
        <v>26.919898307794</v>
      </c>
      <c r="G148" s="1">
        <v>13.7941961901371</v>
      </c>
      <c r="H148" s="1">
        <v>21.233792751403801</v>
      </c>
      <c r="I148" s="1">
        <v>34.331631281913502</v>
      </c>
      <c r="J148" s="1">
        <v>27.066210689045199</v>
      </c>
      <c r="K148" s="1">
        <v>28.455113071006199</v>
      </c>
      <c r="L148" s="1">
        <v>14.001242236024799</v>
      </c>
      <c r="M148" s="1">
        <v>23.922005031933399</v>
      </c>
      <c r="N148" s="1">
        <v>35.867978059391</v>
      </c>
      <c r="O148" s="1">
        <v>28.791139108064002</v>
      </c>
    </row>
    <row r="149" spans="1:15" x14ac:dyDescent="0.25">
      <c r="A149" t="s">
        <v>151</v>
      </c>
      <c r="B149" t="s">
        <v>23</v>
      </c>
      <c r="C149" t="s">
        <v>83</v>
      </c>
      <c r="D149">
        <v>44</v>
      </c>
      <c r="E149" s="39">
        <v>7.5999999999999998E-2</v>
      </c>
      <c r="F149" s="1">
        <v>21.334889926521399</v>
      </c>
      <c r="G149" s="1">
        <v>9.5400422211937705</v>
      </c>
      <c r="H149" s="1">
        <v>18.086678881895999</v>
      </c>
      <c r="I149" s="1">
        <v>28.238752600652301</v>
      </c>
      <c r="J149" s="1">
        <v>24.133483220367001</v>
      </c>
      <c r="K149" s="1">
        <v>23.196968229983199</v>
      </c>
      <c r="L149" s="1">
        <v>11.6756811030469</v>
      </c>
      <c r="M149" s="1">
        <v>18.631685109458001</v>
      </c>
      <c r="N149" s="1">
        <v>32.003660382767798</v>
      </c>
      <c r="O149" s="1">
        <v>25.8617644789772</v>
      </c>
    </row>
    <row r="150" spans="1:15" x14ac:dyDescent="0.25">
      <c r="A150" t="s">
        <v>151</v>
      </c>
      <c r="B150" t="s">
        <v>24</v>
      </c>
      <c r="C150" t="s">
        <v>79</v>
      </c>
      <c r="D150">
        <v>212</v>
      </c>
      <c r="E150" s="39">
        <v>8.5000000000000006E-2</v>
      </c>
      <c r="F150" s="1">
        <v>52.714529339693897</v>
      </c>
      <c r="G150" s="1">
        <v>18.680773658761201</v>
      </c>
      <c r="H150" s="1">
        <v>34.007538802660797</v>
      </c>
      <c r="I150" s="1">
        <v>68.5250403551251</v>
      </c>
      <c r="J150" s="1">
        <v>52.7752075790752</v>
      </c>
      <c r="K150" s="1">
        <v>56.065791023825099</v>
      </c>
      <c r="L150" s="1">
        <v>19.1316623484778</v>
      </c>
      <c r="M150" s="1">
        <v>38.618766104230701</v>
      </c>
      <c r="N150" s="1">
        <v>75.858966249030701</v>
      </c>
      <c r="O150" s="1">
        <v>56.052883687412503</v>
      </c>
    </row>
    <row r="151" spans="1:15" x14ac:dyDescent="0.25">
      <c r="A151" t="s">
        <v>151</v>
      </c>
      <c r="B151" t="s">
        <v>24</v>
      </c>
      <c r="C151" t="s">
        <v>80</v>
      </c>
      <c r="D151">
        <v>686</v>
      </c>
      <c r="E151" s="39">
        <v>0.27500000000000002</v>
      </c>
      <c r="F151" s="1">
        <v>55.882456565392197</v>
      </c>
      <c r="G151" s="1">
        <v>17.818505733616799</v>
      </c>
      <c r="H151" s="1">
        <v>35.769131879012399</v>
      </c>
      <c r="I151" s="1">
        <v>74.254922451849794</v>
      </c>
      <c r="J151" s="1">
        <v>56.062602755032003</v>
      </c>
      <c r="K151" s="1">
        <v>59.238550348234597</v>
      </c>
      <c r="L151" s="1">
        <v>20.209694161628999</v>
      </c>
      <c r="M151" s="1">
        <v>38.4604752045746</v>
      </c>
      <c r="N151" s="1">
        <v>80.282536617713006</v>
      </c>
      <c r="O151" s="1">
        <v>59.374869911788203</v>
      </c>
    </row>
    <row r="152" spans="1:15" x14ac:dyDescent="0.25">
      <c r="A152" t="s">
        <v>151</v>
      </c>
      <c r="B152" t="s">
        <v>24</v>
      </c>
      <c r="C152" t="s">
        <v>81</v>
      </c>
      <c r="D152">
        <v>550</v>
      </c>
      <c r="E152" s="39">
        <v>0.22</v>
      </c>
      <c r="F152" s="1">
        <v>68.726466900697304</v>
      </c>
      <c r="G152" s="1">
        <v>23.716343042071198</v>
      </c>
      <c r="H152" s="1">
        <v>50.666376377713199</v>
      </c>
      <c r="I152" s="1">
        <v>99.882751228693905</v>
      </c>
      <c r="J152" s="1">
        <v>69.158494018513395</v>
      </c>
      <c r="K152" s="1">
        <v>70.894109766989999</v>
      </c>
      <c r="L152" s="1">
        <v>25.4434562165095</v>
      </c>
      <c r="M152" s="1">
        <v>53.484009840098402</v>
      </c>
      <c r="N152" s="1">
        <v>103.443465903841</v>
      </c>
      <c r="O152" s="1">
        <v>71.350449911559906</v>
      </c>
    </row>
    <row r="153" spans="1:15" x14ac:dyDescent="0.25">
      <c r="A153" t="s">
        <v>151</v>
      </c>
      <c r="B153" t="s">
        <v>24</v>
      </c>
      <c r="C153" t="s">
        <v>76</v>
      </c>
      <c r="D153">
        <v>482</v>
      </c>
      <c r="E153" s="39">
        <v>0.193</v>
      </c>
      <c r="F153" s="1">
        <v>71.465266323353404</v>
      </c>
      <c r="G153" s="1">
        <v>32.360402262727803</v>
      </c>
      <c r="H153" s="1">
        <v>61.757836045810699</v>
      </c>
      <c r="I153" s="1">
        <v>96.626280252439102</v>
      </c>
      <c r="J153" s="1">
        <v>72.055650074017294</v>
      </c>
      <c r="K153" s="1">
        <v>73.895145939837207</v>
      </c>
      <c r="L153" s="1">
        <v>33.691791387292497</v>
      </c>
      <c r="M153" s="1">
        <v>63.902470993909098</v>
      </c>
      <c r="N153" s="1">
        <v>99.496875311208498</v>
      </c>
      <c r="O153" s="1">
        <v>74.256349677214502</v>
      </c>
    </row>
    <row r="154" spans="1:15" x14ac:dyDescent="0.25">
      <c r="A154" t="s">
        <v>151</v>
      </c>
      <c r="B154" t="s">
        <v>24</v>
      </c>
      <c r="C154" t="s">
        <v>77</v>
      </c>
      <c r="D154">
        <v>262</v>
      </c>
      <c r="E154" s="39">
        <v>0.105</v>
      </c>
      <c r="F154" s="1">
        <v>77.400112676919406</v>
      </c>
      <c r="G154" s="1">
        <v>37.772395132023597</v>
      </c>
      <c r="H154" s="1">
        <v>68.9906313943318</v>
      </c>
      <c r="I154" s="1">
        <v>109.644200687747</v>
      </c>
      <c r="J154" s="1">
        <v>77.274704316256603</v>
      </c>
      <c r="K154" s="1">
        <v>79.448944552929802</v>
      </c>
      <c r="L154" s="1">
        <v>39.450735401474297</v>
      </c>
      <c r="M154" s="1">
        <v>72.287543279779598</v>
      </c>
      <c r="N154" s="1">
        <v>110.17497065816799</v>
      </c>
      <c r="O154" s="1">
        <v>79.342542518276403</v>
      </c>
    </row>
    <row r="155" spans="1:15" x14ac:dyDescent="0.25">
      <c r="A155" t="s">
        <v>151</v>
      </c>
      <c r="B155" t="s">
        <v>24</v>
      </c>
      <c r="C155" t="s">
        <v>82</v>
      </c>
      <c r="D155">
        <v>170</v>
      </c>
      <c r="E155" s="39">
        <v>6.8000000000000005E-2</v>
      </c>
      <c r="F155" s="1">
        <v>86.640892306896404</v>
      </c>
      <c r="G155" s="1">
        <v>57.746868044593498</v>
      </c>
      <c r="H155" s="1">
        <v>83.049303113945001</v>
      </c>
      <c r="I155" s="1">
        <v>108.82451570564901</v>
      </c>
      <c r="J155" s="1">
        <v>87.150180920147506</v>
      </c>
      <c r="K155" s="1">
        <v>88.025093164206297</v>
      </c>
      <c r="L155" s="1">
        <v>58.810935114735997</v>
      </c>
      <c r="M155" s="1">
        <v>83.049303113945001</v>
      </c>
      <c r="N155" s="1">
        <v>111.35685160491001</v>
      </c>
      <c r="O155" s="1">
        <v>88.487690850429203</v>
      </c>
    </row>
    <row r="156" spans="1:15" x14ac:dyDescent="0.25">
      <c r="A156" t="s">
        <v>151</v>
      </c>
      <c r="B156" t="s">
        <v>24</v>
      </c>
      <c r="C156" t="s">
        <v>83</v>
      </c>
      <c r="D156">
        <v>137</v>
      </c>
      <c r="E156" s="39">
        <v>5.5E-2</v>
      </c>
      <c r="F156" s="1">
        <v>84.299459344052394</v>
      </c>
      <c r="G156" s="1">
        <v>43.190529875986499</v>
      </c>
      <c r="H156" s="1">
        <v>78.476922235590095</v>
      </c>
      <c r="I156" s="1">
        <v>115.792359550562</v>
      </c>
      <c r="J156" s="1">
        <v>74.413570308454496</v>
      </c>
      <c r="K156" s="1">
        <v>85.342111522033804</v>
      </c>
      <c r="L156" s="1">
        <v>44.055731475617499</v>
      </c>
      <c r="M156" s="1">
        <v>80.763753691348597</v>
      </c>
      <c r="N156" s="1">
        <v>118.66718097658401</v>
      </c>
      <c r="O156" s="1">
        <v>75.276188350817094</v>
      </c>
    </row>
    <row r="157" spans="1:15" x14ac:dyDescent="0.25">
      <c r="A157" t="s">
        <v>151</v>
      </c>
      <c r="B157" t="s">
        <v>25</v>
      </c>
      <c r="C157" t="s">
        <v>87</v>
      </c>
      <c r="D157">
        <v>37</v>
      </c>
      <c r="E157" s="39">
        <v>0.37</v>
      </c>
      <c r="F157" s="1">
        <v>25.261285070364799</v>
      </c>
      <c r="H157" s="1">
        <v>18.109090909090899</v>
      </c>
      <c r="J157" s="1">
        <v>25.262705530642801</v>
      </c>
      <c r="K157" s="1">
        <v>31.804741501739201</v>
      </c>
      <c r="M157" s="1">
        <v>20.061224489795901</v>
      </c>
      <c r="O157" s="1">
        <v>31.701604664800801</v>
      </c>
    </row>
    <row r="158" spans="1:15" x14ac:dyDescent="0.25">
      <c r="A158" t="s">
        <v>151</v>
      </c>
      <c r="B158" t="s">
        <v>25</v>
      </c>
      <c r="C158" t="s">
        <v>86</v>
      </c>
      <c r="D158">
        <v>48</v>
      </c>
      <c r="E158" s="39">
        <v>0.48</v>
      </c>
      <c r="F158" s="1">
        <v>20.1785813913467</v>
      </c>
      <c r="G158" s="1">
        <v>9.9838610702012804</v>
      </c>
      <c r="H158" s="1">
        <v>14.1753125</v>
      </c>
      <c r="I158" s="1">
        <v>23.3147706422018</v>
      </c>
      <c r="J158" s="1">
        <v>19.168107588856898</v>
      </c>
      <c r="K158" s="1">
        <v>24.324171172652399</v>
      </c>
      <c r="L158" s="1">
        <v>10.6662412587413</v>
      </c>
      <c r="M158" s="1">
        <v>17.352274464831801</v>
      </c>
      <c r="N158" s="1">
        <v>24.6071428571429</v>
      </c>
      <c r="O158" s="1">
        <v>23.913240246691998</v>
      </c>
    </row>
    <row r="159" spans="1:15" x14ac:dyDescent="0.25">
      <c r="A159" t="s">
        <v>151</v>
      </c>
      <c r="B159" t="s">
        <v>25</v>
      </c>
      <c r="C159" t="s">
        <v>91</v>
      </c>
      <c r="D159">
        <v>15</v>
      </c>
      <c r="E159" s="39">
        <v>0.15</v>
      </c>
      <c r="F159" s="1">
        <v>20.991132884016299</v>
      </c>
      <c r="J159" s="1">
        <v>58.9724505042959</v>
      </c>
      <c r="K159" s="1">
        <v>23.821178540854699</v>
      </c>
      <c r="O159" s="1">
        <v>59.692146059021297</v>
      </c>
    </row>
    <row r="160" spans="1:15" x14ac:dyDescent="0.25">
      <c r="A160" t="s">
        <v>151</v>
      </c>
      <c r="B160" t="s">
        <v>26</v>
      </c>
      <c r="C160" t="s">
        <v>84</v>
      </c>
      <c r="D160">
        <v>290</v>
      </c>
      <c r="E160" s="39">
        <v>1.4E-2</v>
      </c>
      <c r="F160" s="1">
        <v>64.053352549592404</v>
      </c>
      <c r="G160" s="1">
        <v>18.6644927536232</v>
      </c>
      <c r="H160" s="1">
        <v>45.345238095238102</v>
      </c>
      <c r="I160" s="1">
        <v>99.981499051233399</v>
      </c>
      <c r="J160" s="1">
        <v>62.239933351846702</v>
      </c>
      <c r="K160" s="1">
        <v>143.817332030393</v>
      </c>
      <c r="L160" s="1">
        <v>19.2083333333333</v>
      </c>
      <c r="M160" s="1">
        <v>46.044444444444402</v>
      </c>
      <c r="N160" s="1">
        <v>105.5361933395</v>
      </c>
      <c r="O160" s="1">
        <v>125.213137966205</v>
      </c>
    </row>
    <row r="161" spans="1:15" x14ac:dyDescent="0.25">
      <c r="A161" t="s">
        <v>151</v>
      </c>
      <c r="B161" t="s">
        <v>26</v>
      </c>
      <c r="C161" t="s">
        <v>85</v>
      </c>
      <c r="D161">
        <v>1113</v>
      </c>
      <c r="E161" s="39">
        <v>5.3999999999999999E-2</v>
      </c>
      <c r="F161" s="1">
        <v>48.227496227152301</v>
      </c>
      <c r="G161" s="1">
        <v>17.514285714285698</v>
      </c>
      <c r="H161" s="1">
        <v>32.979999999999997</v>
      </c>
      <c r="I161" s="1">
        <v>62.2222222222222</v>
      </c>
      <c r="J161" s="1">
        <v>47.792285147017097</v>
      </c>
      <c r="K161" s="1">
        <v>64.534119937784496</v>
      </c>
      <c r="L161" s="1">
        <v>17.988636363636399</v>
      </c>
      <c r="M161" s="1">
        <v>35.683544303797497</v>
      </c>
      <c r="N161" s="1">
        <v>67.473684210526301</v>
      </c>
      <c r="O161" s="1">
        <v>66.8901338839337</v>
      </c>
    </row>
    <row r="162" spans="1:15" x14ac:dyDescent="0.25">
      <c r="A162" t="s">
        <v>151</v>
      </c>
      <c r="B162" t="s">
        <v>26</v>
      </c>
      <c r="C162" t="s">
        <v>86</v>
      </c>
      <c r="D162">
        <v>4168</v>
      </c>
      <c r="E162" s="39">
        <v>0.20399999999999999</v>
      </c>
      <c r="F162" s="1">
        <v>39.484596316299097</v>
      </c>
      <c r="G162" s="1">
        <v>16.384951825557799</v>
      </c>
      <c r="H162" s="1">
        <v>27.777403963787599</v>
      </c>
      <c r="I162" s="1">
        <v>48.351945266272203</v>
      </c>
      <c r="J162" s="1">
        <v>39.148122969591903</v>
      </c>
      <c r="K162" s="1">
        <v>44.617123276317102</v>
      </c>
      <c r="L162" s="1">
        <v>17.7369729374795</v>
      </c>
      <c r="M162" s="1">
        <v>30.867684939225601</v>
      </c>
      <c r="N162" s="1">
        <v>54.4288828726133</v>
      </c>
      <c r="O162" s="1">
        <v>44.596743050980002</v>
      </c>
    </row>
    <row r="163" spans="1:15" x14ac:dyDescent="0.25">
      <c r="A163" t="s">
        <v>151</v>
      </c>
      <c r="B163" t="s">
        <v>26</v>
      </c>
      <c r="C163" t="s">
        <v>80</v>
      </c>
      <c r="D163">
        <v>4604</v>
      </c>
      <c r="E163" s="39">
        <v>0.22500000000000001</v>
      </c>
      <c r="F163" s="1">
        <v>38.616998791296602</v>
      </c>
      <c r="G163" s="1">
        <v>17.300873161764699</v>
      </c>
      <c r="H163" s="1">
        <v>28.489855263543401</v>
      </c>
      <c r="I163" s="1">
        <v>47.2316567245119</v>
      </c>
      <c r="J163" s="1">
        <v>38.6266680555905</v>
      </c>
      <c r="K163" s="1">
        <v>43.419768069278298</v>
      </c>
      <c r="L163" s="1">
        <v>19.109757544126001</v>
      </c>
      <c r="M163" s="1">
        <v>31.6017993239867</v>
      </c>
      <c r="N163" s="1">
        <v>52.9897959183673</v>
      </c>
      <c r="O163" s="1">
        <v>43.380628021128999</v>
      </c>
    </row>
    <row r="164" spans="1:15" x14ac:dyDescent="0.25">
      <c r="A164" t="s">
        <v>151</v>
      </c>
      <c r="B164" t="s">
        <v>26</v>
      </c>
      <c r="C164" t="s">
        <v>81</v>
      </c>
      <c r="D164">
        <v>4113</v>
      </c>
      <c r="E164" s="39">
        <v>0.20100000000000001</v>
      </c>
      <c r="F164" s="1">
        <v>42.8522771504378</v>
      </c>
      <c r="G164" s="1">
        <v>20.283050847457599</v>
      </c>
      <c r="H164" s="1">
        <v>33.309759547383301</v>
      </c>
      <c r="I164" s="1">
        <v>53.550065019505901</v>
      </c>
      <c r="J164" s="1">
        <v>43.3389293974843</v>
      </c>
      <c r="K164" s="1">
        <v>47.4098852625741</v>
      </c>
      <c r="L164" s="1">
        <v>22.431847133758001</v>
      </c>
      <c r="M164" s="1">
        <v>36.506787330316698</v>
      </c>
      <c r="N164" s="1">
        <v>58.534381139489199</v>
      </c>
      <c r="O164" s="1">
        <v>47.997233335365898</v>
      </c>
    </row>
    <row r="165" spans="1:15" x14ac:dyDescent="0.25">
      <c r="A165" t="s">
        <v>151</v>
      </c>
      <c r="B165" t="s">
        <v>26</v>
      </c>
      <c r="C165" t="s">
        <v>76</v>
      </c>
      <c r="D165">
        <v>3697</v>
      </c>
      <c r="E165" s="39">
        <v>0.18099999999999999</v>
      </c>
      <c r="F165" s="1">
        <v>50.5007819457743</v>
      </c>
      <c r="G165" s="1">
        <v>25.691538461538499</v>
      </c>
      <c r="H165" s="1">
        <v>41.658215962441297</v>
      </c>
      <c r="I165" s="1">
        <v>66.276529012023005</v>
      </c>
      <c r="J165" s="1">
        <v>50.929877947293001</v>
      </c>
      <c r="K165" s="1">
        <v>55.726446305190599</v>
      </c>
      <c r="L165" s="1">
        <v>27.842744063324499</v>
      </c>
      <c r="M165" s="1">
        <v>45.007035647279601</v>
      </c>
      <c r="N165" s="1">
        <v>69.553294573643399</v>
      </c>
      <c r="O165" s="1">
        <v>55.848748268592601</v>
      </c>
    </row>
    <row r="166" spans="1:15" x14ac:dyDescent="0.25">
      <c r="A166" t="s">
        <v>151</v>
      </c>
      <c r="B166" t="s">
        <v>26</v>
      </c>
      <c r="C166" t="s">
        <v>77</v>
      </c>
      <c r="D166">
        <v>1496</v>
      </c>
      <c r="E166" s="39">
        <v>7.2999999999999995E-2</v>
      </c>
      <c r="F166" s="1">
        <v>59.7417238565004</v>
      </c>
      <c r="G166" s="1">
        <v>30.529385840022002</v>
      </c>
      <c r="H166" s="1">
        <v>53.171644841656402</v>
      </c>
      <c r="I166" s="1">
        <v>79.2490384973228</v>
      </c>
      <c r="J166" s="1">
        <v>59.892348470995401</v>
      </c>
      <c r="K166" s="1">
        <v>63.109623501559497</v>
      </c>
      <c r="L166" s="1">
        <v>33.388801359218803</v>
      </c>
      <c r="M166" s="1">
        <v>56.154585860761202</v>
      </c>
      <c r="N166" s="1">
        <v>82.341479950200593</v>
      </c>
      <c r="O166" s="1">
        <v>63.218261858506203</v>
      </c>
    </row>
    <row r="167" spans="1:15" x14ac:dyDescent="0.25">
      <c r="A167" t="s">
        <v>151</v>
      </c>
      <c r="B167" t="s">
        <v>26</v>
      </c>
      <c r="C167" t="s">
        <v>82</v>
      </c>
      <c r="D167">
        <v>658</v>
      </c>
      <c r="E167" s="39">
        <v>3.2000000000000001E-2</v>
      </c>
      <c r="F167" s="1">
        <v>61.372233378723898</v>
      </c>
      <c r="G167" s="1">
        <v>32.616999583400201</v>
      </c>
      <c r="H167" s="1">
        <v>53.226243699105297</v>
      </c>
      <c r="I167" s="1">
        <v>83.498857122752099</v>
      </c>
      <c r="J167" s="1">
        <v>61.410443621725399</v>
      </c>
      <c r="K167" s="1">
        <v>63.714452450411898</v>
      </c>
      <c r="L167" s="1">
        <v>33.415860777599796</v>
      </c>
      <c r="M167" s="1">
        <v>57.354429376130199</v>
      </c>
      <c r="N167" s="1">
        <v>85.039715447154506</v>
      </c>
      <c r="O167" s="1">
        <v>63.728358092174403</v>
      </c>
    </row>
    <row r="168" spans="1:15" x14ac:dyDescent="0.25">
      <c r="A168" t="s">
        <v>151</v>
      </c>
      <c r="B168" t="s">
        <v>26</v>
      </c>
      <c r="C168" t="s">
        <v>83</v>
      </c>
      <c r="D168">
        <v>332</v>
      </c>
      <c r="E168" s="39">
        <v>1.6E-2</v>
      </c>
      <c r="F168" s="1">
        <v>57.207408794205598</v>
      </c>
      <c r="G168" s="1">
        <v>26.714389548493699</v>
      </c>
      <c r="H168" s="1">
        <v>49.468684238437902</v>
      </c>
      <c r="I168" s="1">
        <v>77.861027601051802</v>
      </c>
      <c r="J168" s="1">
        <v>53.273135242938601</v>
      </c>
      <c r="K168" s="1">
        <v>58.285865308477</v>
      </c>
      <c r="L168" s="1">
        <v>28.1659262217938</v>
      </c>
      <c r="M168" s="1">
        <v>52.211783573658103</v>
      </c>
      <c r="N168" s="1">
        <v>79.852170659297698</v>
      </c>
      <c r="O168" s="1">
        <v>54.211552590316302</v>
      </c>
    </row>
    <row r="169" spans="1:15" x14ac:dyDescent="0.25">
      <c r="A169" t="s">
        <v>151</v>
      </c>
      <c r="B169" t="s">
        <v>27</v>
      </c>
      <c r="C169" t="s">
        <v>87</v>
      </c>
      <c r="D169">
        <v>44</v>
      </c>
      <c r="E169" s="39">
        <v>2.9000000000000001E-2</v>
      </c>
      <c r="F169" s="1">
        <v>41.138347241702597</v>
      </c>
      <c r="G169" s="1">
        <v>22.0959365325077</v>
      </c>
      <c r="H169" s="1">
        <v>35.8459064327485</v>
      </c>
      <c r="I169" s="1">
        <v>54.444514661273999</v>
      </c>
      <c r="J169" s="1">
        <v>38.947353603603602</v>
      </c>
      <c r="K169" s="1">
        <v>42.153326580545603</v>
      </c>
      <c r="L169" s="1">
        <v>22.0959365325077</v>
      </c>
      <c r="M169" s="1">
        <v>35.8459064327485</v>
      </c>
      <c r="N169" s="1">
        <v>54.444514661273999</v>
      </c>
      <c r="O169" s="1">
        <v>39.500563063063098</v>
      </c>
    </row>
    <row r="170" spans="1:15" x14ac:dyDescent="0.25">
      <c r="A170" t="s">
        <v>151</v>
      </c>
      <c r="B170" t="s">
        <v>27</v>
      </c>
      <c r="C170" t="s">
        <v>86</v>
      </c>
      <c r="D170">
        <v>261</v>
      </c>
      <c r="E170" s="39">
        <v>0.17100000000000001</v>
      </c>
      <c r="F170" s="1">
        <v>31.166596720656401</v>
      </c>
      <c r="G170" s="1">
        <v>16.8351648351648</v>
      </c>
      <c r="H170" s="1">
        <v>27.183206106870198</v>
      </c>
      <c r="I170" s="1">
        <v>39.050632911392398</v>
      </c>
      <c r="J170" s="1">
        <v>31.429311465783002</v>
      </c>
      <c r="K170" s="1">
        <v>33.109011625644399</v>
      </c>
      <c r="L170" s="1">
        <v>17.5027624309392</v>
      </c>
      <c r="M170" s="1">
        <v>28.292682926829301</v>
      </c>
      <c r="N170" s="1">
        <v>41.039106145251402</v>
      </c>
      <c r="O170" s="1">
        <v>33.406304397978197</v>
      </c>
    </row>
    <row r="171" spans="1:15" x14ac:dyDescent="0.25">
      <c r="A171" t="s">
        <v>151</v>
      </c>
      <c r="B171" t="s">
        <v>27</v>
      </c>
      <c r="C171" t="s">
        <v>80</v>
      </c>
      <c r="D171">
        <v>464</v>
      </c>
      <c r="E171" s="39">
        <v>0.30399999999999999</v>
      </c>
      <c r="F171" s="1">
        <v>32.816302756983198</v>
      </c>
      <c r="G171" s="1">
        <v>20.7759722472866</v>
      </c>
      <c r="H171" s="1">
        <v>28.8151286560533</v>
      </c>
      <c r="I171" s="1">
        <v>38.678474711270397</v>
      </c>
      <c r="J171" s="1">
        <v>33.008699397071503</v>
      </c>
      <c r="K171" s="1">
        <v>35.450780979917504</v>
      </c>
      <c r="L171" s="1">
        <v>21.657812832329</v>
      </c>
      <c r="M171" s="1">
        <v>30.330788206913901</v>
      </c>
      <c r="N171" s="1">
        <v>42.436427633498703</v>
      </c>
      <c r="O171" s="1">
        <v>35.621043851268396</v>
      </c>
    </row>
    <row r="172" spans="1:15" x14ac:dyDescent="0.25">
      <c r="A172" t="s">
        <v>151</v>
      </c>
      <c r="B172" t="s">
        <v>27</v>
      </c>
      <c r="C172" t="s">
        <v>81</v>
      </c>
      <c r="D172">
        <v>518</v>
      </c>
      <c r="E172" s="39">
        <v>0.33900000000000002</v>
      </c>
      <c r="F172" s="1">
        <v>31.4656636289453</v>
      </c>
      <c r="G172" s="1">
        <v>20.179050352810101</v>
      </c>
      <c r="H172" s="1">
        <v>28.070327880718001</v>
      </c>
      <c r="I172" s="1">
        <v>37.733154109188902</v>
      </c>
      <c r="J172" s="1">
        <v>31.499130628312301</v>
      </c>
      <c r="K172" s="1">
        <v>33.3475212709996</v>
      </c>
      <c r="L172" s="1">
        <v>21.671569381402399</v>
      </c>
      <c r="M172" s="1">
        <v>29.911267498013299</v>
      </c>
      <c r="N172" s="1">
        <v>38.9244371011144</v>
      </c>
      <c r="O172" s="1">
        <v>33.330970234055101</v>
      </c>
    </row>
    <row r="173" spans="1:15" x14ac:dyDescent="0.25">
      <c r="A173" t="s">
        <v>151</v>
      </c>
      <c r="B173" t="s">
        <v>27</v>
      </c>
      <c r="C173" t="s">
        <v>76</v>
      </c>
      <c r="D173">
        <v>217</v>
      </c>
      <c r="E173" s="39">
        <v>0.14199999999999999</v>
      </c>
      <c r="F173" s="1">
        <v>30.0537290179272</v>
      </c>
      <c r="G173" s="1">
        <v>17.1089681774349</v>
      </c>
      <c r="H173" s="1">
        <v>25.118172790466701</v>
      </c>
      <c r="I173" s="1">
        <v>36.591756070016899</v>
      </c>
      <c r="J173" s="1">
        <v>29.684010447560699</v>
      </c>
      <c r="K173" s="1">
        <v>33.190698448744001</v>
      </c>
      <c r="L173" s="1">
        <v>19.656551724137898</v>
      </c>
      <c r="M173" s="1">
        <v>27.5141196013289</v>
      </c>
      <c r="N173" s="1">
        <v>42.4655760054533</v>
      </c>
      <c r="O173" s="1">
        <v>32.609387672669399</v>
      </c>
    </row>
    <row r="174" spans="1:15" x14ac:dyDescent="0.25">
      <c r="A174" t="s">
        <v>151</v>
      </c>
      <c r="B174" t="s">
        <v>27</v>
      </c>
      <c r="C174" t="s">
        <v>90</v>
      </c>
      <c r="D174">
        <v>24</v>
      </c>
      <c r="E174" s="39">
        <v>1.6E-2</v>
      </c>
      <c r="F174" s="1">
        <v>25.533147097503001</v>
      </c>
      <c r="H174" s="1">
        <v>21.0346389228886</v>
      </c>
      <c r="J174" s="1">
        <v>28.0137567713472</v>
      </c>
      <c r="K174" s="1">
        <v>26.374089850639301</v>
      </c>
      <c r="M174" s="1">
        <v>21.994977431731002</v>
      </c>
      <c r="O174" s="1">
        <v>28.909966678456399</v>
      </c>
    </row>
    <row r="175" spans="1:15" x14ac:dyDescent="0.25">
      <c r="A175" t="s">
        <v>151</v>
      </c>
      <c r="B175" t="s">
        <v>28</v>
      </c>
      <c r="C175" t="s">
        <v>92</v>
      </c>
      <c r="D175">
        <v>12</v>
      </c>
      <c r="E175" s="39">
        <v>0.129</v>
      </c>
      <c r="F175" s="1">
        <v>342.39301614337199</v>
      </c>
      <c r="J175" s="1">
        <v>404.31314509431701</v>
      </c>
      <c r="K175" s="1">
        <v>349.77677366020703</v>
      </c>
      <c r="O175" s="1">
        <v>415.83663542531701</v>
      </c>
    </row>
    <row r="176" spans="1:15" x14ac:dyDescent="0.25">
      <c r="A176" t="s">
        <v>151</v>
      </c>
      <c r="B176" t="s">
        <v>28</v>
      </c>
      <c r="C176" t="s">
        <v>77</v>
      </c>
      <c r="D176">
        <v>17</v>
      </c>
      <c r="E176" s="39">
        <v>0.183</v>
      </c>
      <c r="F176" s="1">
        <v>208.68332628384701</v>
      </c>
      <c r="J176" s="1">
        <v>207.427109026132</v>
      </c>
      <c r="K176" s="1">
        <v>222.770864681506</v>
      </c>
      <c r="O176" s="1">
        <v>222.19076854444199</v>
      </c>
    </row>
    <row r="177" spans="1:15" x14ac:dyDescent="0.25">
      <c r="A177" t="s">
        <v>151</v>
      </c>
      <c r="B177" t="s">
        <v>28</v>
      </c>
      <c r="C177" t="s">
        <v>82</v>
      </c>
      <c r="D177">
        <v>29</v>
      </c>
      <c r="E177" s="39">
        <v>0.312</v>
      </c>
      <c r="F177" s="1">
        <v>305.81072046403199</v>
      </c>
      <c r="H177" s="1">
        <v>233.768734360595</v>
      </c>
      <c r="J177" s="1">
        <v>305.41376833947101</v>
      </c>
      <c r="K177" s="1">
        <v>320.02347330017301</v>
      </c>
      <c r="M177" s="1">
        <v>234.49384030418199</v>
      </c>
      <c r="O177" s="1">
        <v>318.13957823059701</v>
      </c>
    </row>
    <row r="178" spans="1:15" x14ac:dyDescent="0.25">
      <c r="A178" t="s">
        <v>151</v>
      </c>
      <c r="B178" t="s">
        <v>28</v>
      </c>
      <c r="C178" t="s">
        <v>83</v>
      </c>
      <c r="D178">
        <v>35</v>
      </c>
      <c r="E178" s="39">
        <v>0.376</v>
      </c>
      <c r="F178" s="1">
        <v>222.62741984698499</v>
      </c>
      <c r="H178" s="1">
        <v>154.64373585972899</v>
      </c>
      <c r="J178" s="1">
        <v>196.82173847327101</v>
      </c>
      <c r="K178" s="1">
        <v>239.32338032655099</v>
      </c>
      <c r="M178" s="1">
        <v>166.63239514011801</v>
      </c>
      <c r="O178" s="1">
        <v>214.48237898275099</v>
      </c>
    </row>
    <row r="179" spans="1:15" x14ac:dyDescent="0.25">
      <c r="A179" t="s">
        <v>151</v>
      </c>
      <c r="B179" t="s">
        <v>30</v>
      </c>
      <c r="C179" t="s">
        <v>87</v>
      </c>
      <c r="D179">
        <v>98</v>
      </c>
      <c r="E179" s="39">
        <v>6.0000000000000001E-3</v>
      </c>
      <c r="F179" s="1">
        <v>47.690699928061399</v>
      </c>
      <c r="G179" s="1">
        <v>20.718939393939401</v>
      </c>
      <c r="H179" s="1">
        <v>34.053345959596001</v>
      </c>
      <c r="I179" s="1">
        <v>49.292929292929301</v>
      </c>
      <c r="J179" s="1">
        <v>46.674415698037699</v>
      </c>
      <c r="K179" s="1">
        <v>53.900780877461401</v>
      </c>
      <c r="L179" s="1">
        <v>21.466884531590399</v>
      </c>
      <c r="M179" s="1">
        <v>35.774999999999999</v>
      </c>
      <c r="N179" s="1">
        <v>52.076018594476302</v>
      </c>
      <c r="O179" s="1">
        <v>52.661729564749798</v>
      </c>
    </row>
    <row r="180" spans="1:15" x14ac:dyDescent="0.25">
      <c r="A180" t="s">
        <v>151</v>
      </c>
      <c r="B180" t="s">
        <v>30</v>
      </c>
      <c r="C180" t="s">
        <v>86</v>
      </c>
      <c r="D180">
        <v>3488</v>
      </c>
      <c r="E180" s="39">
        <v>0.19800000000000001</v>
      </c>
      <c r="F180" s="1">
        <v>35.526230092368799</v>
      </c>
      <c r="G180" s="1">
        <v>17.5504801411027</v>
      </c>
      <c r="H180" s="1">
        <v>25.713873660093299</v>
      </c>
      <c r="I180" s="1">
        <v>39.456448598130798</v>
      </c>
      <c r="J180" s="1">
        <v>35.563040116771703</v>
      </c>
      <c r="K180" s="1">
        <v>37.848836050147099</v>
      </c>
      <c r="L180" s="1">
        <v>18.077394034536901</v>
      </c>
      <c r="M180" s="1">
        <v>26.5993371707657</v>
      </c>
      <c r="N180" s="1">
        <v>41.6977279749849</v>
      </c>
      <c r="O180" s="1">
        <v>37.936875016730497</v>
      </c>
    </row>
    <row r="181" spans="1:15" x14ac:dyDescent="0.25">
      <c r="A181" t="s">
        <v>151</v>
      </c>
      <c r="B181" t="s">
        <v>30</v>
      </c>
      <c r="C181" t="s">
        <v>80</v>
      </c>
      <c r="D181">
        <v>7289</v>
      </c>
      <c r="E181" s="39">
        <v>0.41399999999999998</v>
      </c>
      <c r="F181" s="1">
        <v>34.834387567961002</v>
      </c>
      <c r="G181" s="1">
        <v>16.595959595959599</v>
      </c>
      <c r="H181" s="1">
        <v>24.240131578947398</v>
      </c>
      <c r="I181" s="1">
        <v>38.134408602150501</v>
      </c>
      <c r="J181" s="1">
        <v>34.728134414524398</v>
      </c>
      <c r="K181" s="1">
        <v>38.009390922638502</v>
      </c>
      <c r="L181" s="1">
        <v>17.491916859122401</v>
      </c>
      <c r="M181" s="1">
        <v>25.622222222222199</v>
      </c>
      <c r="N181" s="1">
        <v>40.675362318840598</v>
      </c>
      <c r="O181" s="1">
        <v>37.8697396341529</v>
      </c>
    </row>
    <row r="182" spans="1:15" x14ac:dyDescent="0.25">
      <c r="A182" t="s">
        <v>151</v>
      </c>
      <c r="B182" t="s">
        <v>30</v>
      </c>
      <c r="C182" t="s">
        <v>81</v>
      </c>
      <c r="D182">
        <v>4814</v>
      </c>
      <c r="E182" s="39">
        <v>0.27400000000000002</v>
      </c>
      <c r="F182" s="1">
        <v>32.359028548720801</v>
      </c>
      <c r="G182" s="1">
        <v>15.895441922464499</v>
      </c>
      <c r="H182" s="1">
        <v>23.5586632559917</v>
      </c>
      <c r="I182" s="1">
        <v>36.222346941124997</v>
      </c>
      <c r="J182" s="1">
        <v>32.3710613496932</v>
      </c>
      <c r="K182" s="1">
        <v>34.322091226374901</v>
      </c>
      <c r="L182" s="1">
        <v>16.641188914149101</v>
      </c>
      <c r="M182" s="1">
        <v>24.551945615714999</v>
      </c>
      <c r="N182" s="1">
        <v>38.280459311602499</v>
      </c>
      <c r="O182" s="1">
        <v>34.3173617459734</v>
      </c>
    </row>
    <row r="183" spans="1:15" x14ac:dyDescent="0.25">
      <c r="A183" t="s">
        <v>151</v>
      </c>
      <c r="B183" t="s">
        <v>30</v>
      </c>
      <c r="C183" t="s">
        <v>76</v>
      </c>
      <c r="D183">
        <v>1594</v>
      </c>
      <c r="E183" s="39">
        <v>9.0999999999999998E-2</v>
      </c>
      <c r="F183" s="1">
        <v>36.484800910489803</v>
      </c>
      <c r="G183" s="1">
        <v>15.290500578103201</v>
      </c>
      <c r="H183" s="1">
        <v>24.4936572611849</v>
      </c>
      <c r="I183" s="1">
        <v>42.4586016865711</v>
      </c>
      <c r="J183" s="1">
        <v>37.033894157422097</v>
      </c>
      <c r="K183" s="1">
        <v>38.101273459440598</v>
      </c>
      <c r="L183" s="1">
        <v>16.399105776208501</v>
      </c>
      <c r="M183" s="1">
        <v>25.6052352858548</v>
      </c>
      <c r="N183" s="1">
        <v>44.585936298515101</v>
      </c>
      <c r="O183" s="1">
        <v>38.637003660796402</v>
      </c>
    </row>
    <row r="184" spans="1:15" x14ac:dyDescent="0.25">
      <c r="A184" t="s">
        <v>151</v>
      </c>
      <c r="B184" t="s">
        <v>30</v>
      </c>
      <c r="C184" t="s">
        <v>77</v>
      </c>
      <c r="D184">
        <v>213</v>
      </c>
      <c r="E184" s="39">
        <v>1.2E-2</v>
      </c>
      <c r="F184" s="1">
        <v>45.307378945803201</v>
      </c>
      <c r="G184" s="1">
        <v>13.958952306489399</v>
      </c>
      <c r="H184" s="1">
        <v>31.239838570193101</v>
      </c>
      <c r="I184" s="1">
        <v>60.031084154662601</v>
      </c>
      <c r="J184" s="1">
        <v>45.1721484077339</v>
      </c>
      <c r="K184" s="1">
        <v>47.862433211557899</v>
      </c>
      <c r="L184" s="1">
        <v>15.367271380969999</v>
      </c>
      <c r="M184" s="1">
        <v>33.979802230170399</v>
      </c>
      <c r="N184" s="1">
        <v>63.888384754990902</v>
      </c>
      <c r="O184" s="1">
        <v>47.425151434924103</v>
      </c>
    </row>
    <row r="185" spans="1:15" x14ac:dyDescent="0.25">
      <c r="A185" t="s">
        <v>151</v>
      </c>
      <c r="B185" t="s">
        <v>30</v>
      </c>
      <c r="C185" t="s">
        <v>82</v>
      </c>
      <c r="D185">
        <v>59</v>
      </c>
      <c r="E185" s="39">
        <v>3.0000000000000001E-3</v>
      </c>
      <c r="F185" s="1">
        <v>57.541357590767902</v>
      </c>
      <c r="G185" s="1">
        <v>20.8482270051867</v>
      </c>
      <c r="H185" s="1">
        <v>49.206821795057103</v>
      </c>
      <c r="I185" s="1">
        <v>79.502775754614902</v>
      </c>
      <c r="J185" s="1">
        <v>56.884868657187802</v>
      </c>
      <c r="K185" s="1">
        <v>59.441544075845798</v>
      </c>
      <c r="L185" s="1">
        <v>26.231148714467601</v>
      </c>
      <c r="M185" s="1">
        <v>49.9932071108542</v>
      </c>
      <c r="N185" s="1">
        <v>79.736827361827395</v>
      </c>
      <c r="O185" s="1">
        <v>59.153488373818099</v>
      </c>
    </row>
    <row r="186" spans="1:15" x14ac:dyDescent="0.25">
      <c r="A186" t="s">
        <v>151</v>
      </c>
      <c r="B186" t="s">
        <v>30</v>
      </c>
      <c r="C186" t="s">
        <v>83</v>
      </c>
      <c r="D186">
        <v>35</v>
      </c>
      <c r="E186" s="39">
        <v>2E-3</v>
      </c>
      <c r="F186" s="1">
        <v>40.248103585824602</v>
      </c>
      <c r="H186" s="1">
        <v>35.024738276208197</v>
      </c>
      <c r="J186" s="1">
        <v>37.769707874452301</v>
      </c>
      <c r="K186" s="1">
        <v>41.485630598960697</v>
      </c>
      <c r="M186" s="1">
        <v>38.876744876744901</v>
      </c>
      <c r="O186" s="1">
        <v>39.040142348238597</v>
      </c>
    </row>
    <row r="187" spans="1:15" x14ac:dyDescent="0.25">
      <c r="A187" t="s">
        <v>151</v>
      </c>
      <c r="B187" t="s">
        <v>31</v>
      </c>
      <c r="C187" t="s">
        <v>87</v>
      </c>
      <c r="D187">
        <v>28</v>
      </c>
      <c r="E187" s="39">
        <v>4.0000000000000001E-3</v>
      </c>
      <c r="F187" s="1">
        <v>116.520507616217</v>
      </c>
      <c r="H187" s="1">
        <v>90.809259259259306</v>
      </c>
      <c r="J187" s="1">
        <v>117.566094420601</v>
      </c>
      <c r="K187" s="1">
        <v>117.266366829468</v>
      </c>
      <c r="M187" s="1">
        <v>90.809259259259306</v>
      </c>
      <c r="O187" s="1">
        <v>118.184549356223</v>
      </c>
    </row>
    <row r="188" spans="1:15" x14ac:dyDescent="0.25">
      <c r="A188" t="s">
        <v>151</v>
      </c>
      <c r="B188" t="s">
        <v>31</v>
      </c>
      <c r="C188" t="s">
        <v>86</v>
      </c>
      <c r="D188">
        <v>1394</v>
      </c>
      <c r="E188" s="39">
        <v>0.224</v>
      </c>
      <c r="F188" s="1">
        <v>103.031801005001</v>
      </c>
      <c r="G188" s="1">
        <v>40.5139278639815</v>
      </c>
      <c r="H188" s="1">
        <v>87.368423883808504</v>
      </c>
      <c r="I188" s="1">
        <v>146.70209621633001</v>
      </c>
      <c r="J188" s="1">
        <v>101.44416768073999</v>
      </c>
      <c r="K188" s="1">
        <v>103.564041496028</v>
      </c>
      <c r="L188" s="1">
        <v>41.240720699054002</v>
      </c>
      <c r="M188" s="1">
        <v>87.783456982949403</v>
      </c>
      <c r="N188" s="1">
        <v>147.28607125185599</v>
      </c>
      <c r="O188" s="1">
        <v>102.01298062429601</v>
      </c>
    </row>
    <row r="189" spans="1:15" x14ac:dyDescent="0.25">
      <c r="A189" t="s">
        <v>151</v>
      </c>
      <c r="B189" t="s">
        <v>31</v>
      </c>
      <c r="C189" t="s">
        <v>80</v>
      </c>
      <c r="D189">
        <v>3194</v>
      </c>
      <c r="E189" s="39">
        <v>0.51300000000000001</v>
      </c>
      <c r="F189" s="1">
        <v>86.214987519754999</v>
      </c>
      <c r="G189" s="1">
        <v>31.339995166985599</v>
      </c>
      <c r="H189" s="1">
        <v>73.120057449731505</v>
      </c>
      <c r="I189" s="1">
        <v>121.765617787029</v>
      </c>
      <c r="J189" s="1">
        <v>85.1830291670923</v>
      </c>
      <c r="K189" s="1">
        <v>86.973663014895607</v>
      </c>
      <c r="L189" s="1">
        <v>32.271643618227202</v>
      </c>
      <c r="M189" s="1">
        <v>73.570949301165101</v>
      </c>
      <c r="N189" s="1">
        <v>122.999568153266</v>
      </c>
      <c r="O189" s="1">
        <v>85.9247541230813</v>
      </c>
    </row>
    <row r="190" spans="1:15" x14ac:dyDescent="0.25">
      <c r="A190" t="s">
        <v>151</v>
      </c>
      <c r="B190" t="s">
        <v>31</v>
      </c>
      <c r="C190" t="s">
        <v>81</v>
      </c>
      <c r="D190">
        <v>1336</v>
      </c>
      <c r="E190" s="39">
        <v>0.215</v>
      </c>
      <c r="F190" s="1">
        <v>72.851124075507201</v>
      </c>
      <c r="G190" s="1">
        <v>24.663255360623801</v>
      </c>
      <c r="H190" s="1">
        <v>54.569019910447601</v>
      </c>
      <c r="I190" s="1">
        <v>105.42756938132401</v>
      </c>
      <c r="J190" s="1">
        <v>71.968225198691101</v>
      </c>
      <c r="K190" s="1">
        <v>73.657031226834306</v>
      </c>
      <c r="L190" s="1">
        <v>25.796610927893099</v>
      </c>
      <c r="M190" s="1">
        <v>55.4293295131747</v>
      </c>
      <c r="N190" s="1">
        <v>105.681647940075</v>
      </c>
      <c r="O190" s="1">
        <v>72.821103300182003</v>
      </c>
    </row>
    <row r="191" spans="1:15" x14ac:dyDescent="0.25">
      <c r="A191" t="s">
        <v>151</v>
      </c>
      <c r="B191" t="s">
        <v>31</v>
      </c>
      <c r="C191" t="s">
        <v>76</v>
      </c>
      <c r="D191">
        <v>251</v>
      </c>
      <c r="E191" s="39">
        <v>0.04</v>
      </c>
      <c r="F191" s="1">
        <v>59.923600167636899</v>
      </c>
      <c r="G191" s="1">
        <v>19.1562278703712</v>
      </c>
      <c r="H191" s="1">
        <v>38.511095204008598</v>
      </c>
      <c r="I191" s="1">
        <v>82.566382986365099</v>
      </c>
      <c r="J191" s="1">
        <v>58.885549885677101</v>
      </c>
      <c r="K191" s="1">
        <v>61.404493812875103</v>
      </c>
      <c r="L191" s="1">
        <v>19.509545744331302</v>
      </c>
      <c r="M191" s="1">
        <v>39.794894366197198</v>
      </c>
      <c r="N191" s="1">
        <v>83.444373570733106</v>
      </c>
      <c r="O191" s="1">
        <v>60.206169368354701</v>
      </c>
    </row>
    <row r="192" spans="1:15" x14ac:dyDescent="0.25">
      <c r="A192" t="s">
        <v>151</v>
      </c>
      <c r="B192" t="s">
        <v>31</v>
      </c>
      <c r="C192" t="s">
        <v>90</v>
      </c>
      <c r="D192">
        <v>24</v>
      </c>
      <c r="E192" s="39">
        <v>4.0000000000000001E-3</v>
      </c>
      <c r="F192" s="1">
        <v>46.319585614375697</v>
      </c>
      <c r="H192" s="1">
        <v>32.582123207298999</v>
      </c>
      <c r="J192" s="1">
        <v>44.8666040047313</v>
      </c>
      <c r="K192" s="1">
        <v>48.281156859937603</v>
      </c>
      <c r="M192" s="1">
        <v>32.582123207298999</v>
      </c>
      <c r="O192" s="1">
        <v>46.699687394389997</v>
      </c>
    </row>
    <row r="193" spans="1:15" x14ac:dyDescent="0.25">
      <c r="A193" t="s">
        <v>151</v>
      </c>
      <c r="B193" t="s">
        <v>32</v>
      </c>
      <c r="C193" t="s">
        <v>84</v>
      </c>
      <c r="D193">
        <v>17</v>
      </c>
      <c r="E193" s="39">
        <v>1E-3</v>
      </c>
      <c r="F193" s="1">
        <v>82.164069648478105</v>
      </c>
      <c r="J193" s="1">
        <v>82.445414847161601</v>
      </c>
      <c r="K193" s="1">
        <v>83.148171397285694</v>
      </c>
      <c r="O193" s="1">
        <v>83.346433770014599</v>
      </c>
    </row>
    <row r="194" spans="1:15" x14ac:dyDescent="0.25">
      <c r="A194" t="s">
        <v>151</v>
      </c>
      <c r="B194" t="s">
        <v>32</v>
      </c>
      <c r="C194" t="s">
        <v>85</v>
      </c>
      <c r="D194">
        <v>124</v>
      </c>
      <c r="E194" s="39">
        <v>6.0000000000000001E-3</v>
      </c>
      <c r="F194" s="1">
        <v>56.584602822113297</v>
      </c>
      <c r="G194" s="1">
        <v>22.4703421578422</v>
      </c>
      <c r="H194" s="1">
        <v>43.712551299589599</v>
      </c>
      <c r="I194" s="1">
        <v>70.728329809725196</v>
      </c>
      <c r="J194" s="1">
        <v>56.877923835298702</v>
      </c>
      <c r="K194" s="1">
        <v>57.732684313121901</v>
      </c>
      <c r="L194" s="1">
        <v>23.2801311591634</v>
      </c>
      <c r="M194" s="1">
        <v>45.167562322734703</v>
      </c>
      <c r="N194" s="1">
        <v>73.424918831168796</v>
      </c>
      <c r="O194" s="1">
        <v>57.9893678716412</v>
      </c>
    </row>
    <row r="195" spans="1:15" x14ac:dyDescent="0.25">
      <c r="A195" t="s">
        <v>151</v>
      </c>
      <c r="B195" t="s">
        <v>32</v>
      </c>
      <c r="C195" t="s">
        <v>86</v>
      </c>
      <c r="D195">
        <v>5076</v>
      </c>
      <c r="E195" s="39">
        <v>0.23</v>
      </c>
      <c r="F195" s="1">
        <v>46.6758476807561</v>
      </c>
      <c r="G195" s="1">
        <v>21.5870567375887</v>
      </c>
      <c r="H195" s="1">
        <v>33.692539388322501</v>
      </c>
      <c r="I195" s="1">
        <v>56.871157872696799</v>
      </c>
      <c r="J195" s="1">
        <v>46.236242079528999</v>
      </c>
      <c r="K195" s="1">
        <v>47.373311451705597</v>
      </c>
      <c r="L195" s="1">
        <v>21.899520106487302</v>
      </c>
      <c r="M195" s="1">
        <v>34.323599394332703</v>
      </c>
      <c r="N195" s="1">
        <v>57.683169934640503</v>
      </c>
      <c r="O195" s="1">
        <v>46.937078451047299</v>
      </c>
    </row>
    <row r="196" spans="1:15" x14ac:dyDescent="0.25">
      <c r="A196" t="s">
        <v>151</v>
      </c>
      <c r="B196" t="s">
        <v>32</v>
      </c>
      <c r="C196" t="s">
        <v>80</v>
      </c>
      <c r="D196">
        <v>10485</v>
      </c>
      <c r="E196" s="39">
        <v>0.47399999999999998</v>
      </c>
      <c r="F196" s="1">
        <v>43.797014606053096</v>
      </c>
      <c r="G196" s="1">
        <v>20.116788321167899</v>
      </c>
      <c r="H196" s="1">
        <v>31.223880597014901</v>
      </c>
      <c r="I196" s="1">
        <v>52.827205882352899</v>
      </c>
      <c r="J196" s="1">
        <v>43.508717244908603</v>
      </c>
      <c r="K196" s="1">
        <v>44.544392950336501</v>
      </c>
      <c r="L196" s="1">
        <v>20.6202090592334</v>
      </c>
      <c r="M196" s="1">
        <v>31.971264367816101</v>
      </c>
      <c r="N196" s="1">
        <v>53.867219917012399</v>
      </c>
      <c r="O196" s="1">
        <v>44.265991490189101</v>
      </c>
    </row>
    <row r="197" spans="1:15" x14ac:dyDescent="0.25">
      <c r="A197" t="s">
        <v>151</v>
      </c>
      <c r="B197" t="s">
        <v>32</v>
      </c>
      <c r="C197" t="s">
        <v>81</v>
      </c>
      <c r="D197">
        <v>4915</v>
      </c>
      <c r="E197" s="39">
        <v>0.222</v>
      </c>
      <c r="F197" s="1">
        <v>41.824424370311199</v>
      </c>
      <c r="G197" s="1">
        <v>20.005418612312301</v>
      </c>
      <c r="H197" s="1">
        <v>30.896414342629502</v>
      </c>
      <c r="I197" s="1">
        <v>51.149745957716199</v>
      </c>
      <c r="J197" s="1">
        <v>41.8300518552686</v>
      </c>
      <c r="K197" s="1">
        <v>42.708731868542102</v>
      </c>
      <c r="L197" s="1">
        <v>20.829156965515299</v>
      </c>
      <c r="M197" s="1">
        <v>31.9142300194932</v>
      </c>
      <c r="N197" s="1">
        <v>52.075917639417703</v>
      </c>
      <c r="O197" s="1">
        <v>42.717151137206301</v>
      </c>
    </row>
    <row r="198" spans="1:15" x14ac:dyDescent="0.25">
      <c r="A198" t="s">
        <v>151</v>
      </c>
      <c r="B198" t="s">
        <v>32</v>
      </c>
      <c r="C198" t="s">
        <v>76</v>
      </c>
      <c r="D198">
        <v>1359</v>
      </c>
      <c r="E198" s="39">
        <v>6.0999999999999999E-2</v>
      </c>
      <c r="F198" s="1">
        <v>50.098648511540397</v>
      </c>
      <c r="G198" s="1">
        <v>19.708644645965901</v>
      </c>
      <c r="H198" s="1">
        <v>34.139405204460999</v>
      </c>
      <c r="I198" s="1">
        <v>58.822408746679898</v>
      </c>
      <c r="J198" s="1">
        <v>52.332551207701698</v>
      </c>
      <c r="K198" s="1">
        <v>51.0707334620867</v>
      </c>
      <c r="L198" s="1">
        <v>20.519233838786899</v>
      </c>
      <c r="M198" s="1">
        <v>35.536522301228203</v>
      </c>
      <c r="N198" s="1">
        <v>59.102292768959401</v>
      </c>
      <c r="O198" s="1">
        <v>53.344947598020603</v>
      </c>
    </row>
    <row r="199" spans="1:15" x14ac:dyDescent="0.25">
      <c r="A199" t="s">
        <v>151</v>
      </c>
      <c r="B199" t="s">
        <v>32</v>
      </c>
      <c r="C199" t="s">
        <v>77</v>
      </c>
      <c r="D199">
        <v>110</v>
      </c>
      <c r="E199" s="39">
        <v>5.0000000000000001E-3</v>
      </c>
      <c r="F199" s="1">
        <v>84.086085975669903</v>
      </c>
      <c r="G199" s="1">
        <v>17.530058161014701</v>
      </c>
      <c r="H199" s="1">
        <v>61.153559933811003</v>
      </c>
      <c r="I199" s="1">
        <v>154.110417927822</v>
      </c>
      <c r="J199" s="1">
        <v>83.963337469165495</v>
      </c>
      <c r="K199" s="1">
        <v>85.457525544217603</v>
      </c>
      <c r="L199" s="1">
        <v>17.553933023802799</v>
      </c>
      <c r="M199" s="1">
        <v>63.398528428121097</v>
      </c>
      <c r="N199" s="1">
        <v>154.269522759925</v>
      </c>
      <c r="O199" s="1">
        <v>85.286685079153699</v>
      </c>
    </row>
    <row r="200" spans="1:15" x14ac:dyDescent="0.25">
      <c r="A200" t="s">
        <v>151</v>
      </c>
      <c r="B200" t="s">
        <v>32</v>
      </c>
      <c r="C200" t="s">
        <v>78</v>
      </c>
      <c r="D200">
        <v>15</v>
      </c>
      <c r="E200" s="39">
        <v>1E-3</v>
      </c>
      <c r="F200" s="1">
        <v>49.986483787493</v>
      </c>
      <c r="J200" s="1">
        <v>47.737609514538399</v>
      </c>
      <c r="K200" s="1">
        <v>51.429534597502602</v>
      </c>
      <c r="O200" s="1">
        <v>49.464842482470601</v>
      </c>
    </row>
    <row r="201" spans="1:15" x14ac:dyDescent="0.25">
      <c r="A201" t="s">
        <v>151</v>
      </c>
      <c r="B201" t="s">
        <v>33</v>
      </c>
      <c r="C201" t="s">
        <v>79</v>
      </c>
      <c r="D201">
        <v>205</v>
      </c>
      <c r="E201" s="39">
        <v>0.08</v>
      </c>
      <c r="F201" s="1">
        <v>50.359086529057599</v>
      </c>
      <c r="G201" s="1">
        <v>21.6806722689076</v>
      </c>
      <c r="H201" s="1">
        <v>31.705882352941199</v>
      </c>
      <c r="I201" s="1">
        <v>58.158415841584201</v>
      </c>
      <c r="J201" s="1">
        <v>49.256673010296197</v>
      </c>
      <c r="K201" s="1">
        <v>51.885314587018698</v>
      </c>
      <c r="L201" s="1">
        <v>22.835680751173701</v>
      </c>
      <c r="M201" s="1">
        <v>32.285714285714299</v>
      </c>
      <c r="N201" s="1">
        <v>69.049549549549596</v>
      </c>
      <c r="O201" s="1">
        <v>50.843758822347297</v>
      </c>
    </row>
    <row r="202" spans="1:15" x14ac:dyDescent="0.25">
      <c r="A202" t="s">
        <v>151</v>
      </c>
      <c r="B202" t="s">
        <v>33</v>
      </c>
      <c r="C202" t="s">
        <v>80</v>
      </c>
      <c r="D202">
        <v>790</v>
      </c>
      <c r="E202" s="39">
        <v>0.31</v>
      </c>
      <c r="F202" s="1">
        <v>52.4799771554448</v>
      </c>
      <c r="G202" s="1">
        <v>23.443591200165301</v>
      </c>
      <c r="H202" s="1">
        <v>36.3324674239893</v>
      </c>
      <c r="I202" s="1">
        <v>70.274115035917305</v>
      </c>
      <c r="J202" s="1">
        <v>52.642440739944803</v>
      </c>
      <c r="K202" s="1">
        <v>53.535378695845097</v>
      </c>
      <c r="L202" s="1">
        <v>24.2225731382979</v>
      </c>
      <c r="M202" s="1">
        <v>38.012374405076699</v>
      </c>
      <c r="N202" s="1">
        <v>70.355916252394294</v>
      </c>
      <c r="O202" s="1">
        <v>53.726795583370901</v>
      </c>
    </row>
    <row r="203" spans="1:15" x14ac:dyDescent="0.25">
      <c r="A203" t="s">
        <v>151</v>
      </c>
      <c r="B203" t="s">
        <v>33</v>
      </c>
      <c r="C203" t="s">
        <v>81</v>
      </c>
      <c r="D203">
        <v>997</v>
      </c>
      <c r="E203" s="39">
        <v>0.39100000000000001</v>
      </c>
      <c r="F203" s="1">
        <v>51.935603434024202</v>
      </c>
      <c r="G203" s="1">
        <v>24.414435389988402</v>
      </c>
      <c r="H203" s="1">
        <v>39.292929292929301</v>
      </c>
      <c r="I203" s="1">
        <v>67.364145658263297</v>
      </c>
      <c r="J203" s="1">
        <v>51.901198414845702</v>
      </c>
      <c r="K203" s="1">
        <v>52.891150084701898</v>
      </c>
      <c r="L203" s="1">
        <v>24.8486312399356</v>
      </c>
      <c r="M203" s="1">
        <v>40.371069182389903</v>
      </c>
      <c r="N203" s="1">
        <v>68.037851037850999</v>
      </c>
      <c r="O203" s="1">
        <v>52.874696640608803</v>
      </c>
    </row>
    <row r="204" spans="1:15" x14ac:dyDescent="0.25">
      <c r="A204" t="s">
        <v>151</v>
      </c>
      <c r="B204" t="s">
        <v>33</v>
      </c>
      <c r="C204" t="s">
        <v>76</v>
      </c>
      <c r="D204">
        <v>481</v>
      </c>
      <c r="E204" s="39">
        <v>0.189</v>
      </c>
      <c r="F204" s="1">
        <v>51.656593587855397</v>
      </c>
      <c r="G204" s="1">
        <v>25.754892823858299</v>
      </c>
      <c r="H204" s="1">
        <v>39.357018054746703</v>
      </c>
      <c r="I204" s="1">
        <v>69.603594608087903</v>
      </c>
      <c r="J204" s="1">
        <v>51.986083721039599</v>
      </c>
      <c r="K204" s="1">
        <v>52.900031075396399</v>
      </c>
      <c r="L204" s="1">
        <v>26.394919168591201</v>
      </c>
      <c r="M204" s="1">
        <v>40.734917733089603</v>
      </c>
      <c r="N204" s="1">
        <v>71.3735130848533</v>
      </c>
      <c r="O204" s="1">
        <v>53.225742033580602</v>
      </c>
    </row>
    <row r="205" spans="1:15" x14ac:dyDescent="0.25">
      <c r="A205" t="s">
        <v>151</v>
      </c>
      <c r="B205" t="s">
        <v>33</v>
      </c>
      <c r="C205" t="s">
        <v>77</v>
      </c>
      <c r="D205">
        <v>56</v>
      </c>
      <c r="E205" s="39">
        <v>2.1999999999999999E-2</v>
      </c>
      <c r="F205" s="1">
        <v>68.0873677177985</v>
      </c>
      <c r="G205" s="1">
        <v>28.434977271248702</v>
      </c>
      <c r="H205" s="1">
        <v>57.1295239531118</v>
      </c>
      <c r="I205" s="1">
        <v>108.2520063652</v>
      </c>
      <c r="J205" s="1">
        <v>67.974815062016802</v>
      </c>
      <c r="K205" s="1">
        <v>68.704809773797507</v>
      </c>
      <c r="L205" s="1">
        <v>28.434977271248702</v>
      </c>
      <c r="M205" s="1">
        <v>57.775397483184697</v>
      </c>
      <c r="N205" s="1">
        <v>108.494211139246</v>
      </c>
      <c r="O205" s="1">
        <v>68.656556050188897</v>
      </c>
    </row>
    <row r="206" spans="1:15" x14ac:dyDescent="0.25">
      <c r="A206" t="s">
        <v>151</v>
      </c>
      <c r="B206" t="s">
        <v>33</v>
      </c>
      <c r="C206" t="s">
        <v>78</v>
      </c>
      <c r="D206">
        <v>22</v>
      </c>
      <c r="E206" s="39">
        <v>8.9999999999999993E-3</v>
      </c>
      <c r="F206" s="1">
        <v>42.330590344342298</v>
      </c>
      <c r="H206" s="1">
        <v>26.7421299153037</v>
      </c>
      <c r="J206" s="1">
        <v>45.5608360529028</v>
      </c>
      <c r="K206" s="1">
        <v>43.211520720477203</v>
      </c>
      <c r="M206" s="1">
        <v>30.021190181773299</v>
      </c>
      <c r="O206" s="1">
        <v>46.276811018550298</v>
      </c>
    </row>
    <row r="207" spans="1:15" x14ac:dyDescent="0.25">
      <c r="A207" t="s">
        <v>151</v>
      </c>
      <c r="B207" t="s">
        <v>34</v>
      </c>
      <c r="C207" t="s">
        <v>87</v>
      </c>
      <c r="D207">
        <v>11</v>
      </c>
      <c r="E207" s="39">
        <v>3.6999999999999998E-2</v>
      </c>
      <c r="F207" s="1">
        <v>45.154173880051097</v>
      </c>
      <c r="J207" s="1">
        <v>44.128587830080399</v>
      </c>
      <c r="K207" s="1">
        <v>47.0594769103541</v>
      </c>
      <c r="O207" s="1">
        <v>46.438576349024103</v>
      </c>
    </row>
    <row r="208" spans="1:15" x14ac:dyDescent="0.25">
      <c r="A208" t="s">
        <v>151</v>
      </c>
      <c r="B208" t="s">
        <v>34</v>
      </c>
      <c r="C208" t="s">
        <v>86</v>
      </c>
      <c r="D208">
        <v>88</v>
      </c>
      <c r="E208" s="39">
        <v>0.29699999999999999</v>
      </c>
      <c r="F208" s="1">
        <v>27.940575534329199</v>
      </c>
      <c r="G208" s="1">
        <v>17.0284038849185</v>
      </c>
      <c r="H208" s="1">
        <v>26.968607442977198</v>
      </c>
      <c r="I208" s="1">
        <v>34.870892857142898</v>
      </c>
      <c r="J208" s="1">
        <v>27.921028284430299</v>
      </c>
      <c r="K208" s="1">
        <v>30.013390682981399</v>
      </c>
      <c r="L208" s="1">
        <v>17.291409275308901</v>
      </c>
      <c r="M208" s="1">
        <v>28.462800349497599</v>
      </c>
      <c r="N208" s="1">
        <v>39.588263358778597</v>
      </c>
      <c r="O208" s="1">
        <v>30.2818467771997</v>
      </c>
    </row>
    <row r="209" spans="1:15" x14ac:dyDescent="0.25">
      <c r="A209" t="s">
        <v>151</v>
      </c>
      <c r="B209" t="s">
        <v>34</v>
      </c>
      <c r="C209" t="s">
        <v>80</v>
      </c>
      <c r="D209">
        <v>103</v>
      </c>
      <c r="E209" s="39">
        <v>0.34799999999999998</v>
      </c>
      <c r="F209" s="1">
        <v>27.987248211108199</v>
      </c>
      <c r="G209" s="1">
        <v>17.388573007321501</v>
      </c>
      <c r="H209" s="1">
        <v>25.665615141955801</v>
      </c>
      <c r="I209" s="1">
        <v>36.5732047127238</v>
      </c>
      <c r="J209" s="1">
        <v>27.861518585309401</v>
      </c>
      <c r="K209" s="1">
        <v>30.6678720782201</v>
      </c>
      <c r="L209" s="1">
        <v>20.108058608058599</v>
      </c>
      <c r="M209" s="1">
        <v>29.844783715012699</v>
      </c>
      <c r="N209" s="1">
        <v>38.074603174603197</v>
      </c>
      <c r="O209" s="1">
        <v>30.4427686764359</v>
      </c>
    </row>
    <row r="210" spans="1:15" x14ac:dyDescent="0.25">
      <c r="A210" t="s">
        <v>151</v>
      </c>
      <c r="B210" t="s">
        <v>34</v>
      </c>
      <c r="C210" t="s">
        <v>81</v>
      </c>
      <c r="D210">
        <v>68</v>
      </c>
      <c r="E210" s="39">
        <v>0.23</v>
      </c>
      <c r="F210" s="1">
        <v>31.874696409361899</v>
      </c>
      <c r="G210" s="1">
        <v>18.332676263885698</v>
      </c>
      <c r="H210" s="1">
        <v>28.764333444704299</v>
      </c>
      <c r="I210" s="1">
        <v>42.722419825823003</v>
      </c>
      <c r="J210" s="1">
        <v>32.103187277142197</v>
      </c>
      <c r="K210" s="1">
        <v>34.797698783523302</v>
      </c>
      <c r="L210" s="1">
        <v>20.0741159972963</v>
      </c>
      <c r="M210" s="1">
        <v>28.947356613086299</v>
      </c>
      <c r="N210" s="1">
        <v>44.476672069091798</v>
      </c>
      <c r="O210" s="1">
        <v>34.836193213851601</v>
      </c>
    </row>
    <row r="211" spans="1:15" x14ac:dyDescent="0.25">
      <c r="A211" t="s">
        <v>151</v>
      </c>
      <c r="B211" t="s">
        <v>34</v>
      </c>
      <c r="C211" t="s">
        <v>93</v>
      </c>
      <c r="D211">
        <v>26</v>
      </c>
      <c r="E211" s="39">
        <v>8.7999999999999995E-2</v>
      </c>
      <c r="F211" s="1">
        <v>41.805631713007003</v>
      </c>
      <c r="H211" s="1">
        <v>38.308692893401002</v>
      </c>
      <c r="J211" s="1">
        <v>40.434745925215701</v>
      </c>
      <c r="K211" s="1">
        <v>48.437658778676401</v>
      </c>
      <c r="M211" s="1">
        <v>39.851521852237298</v>
      </c>
      <c r="O211" s="1">
        <v>46.804391179290498</v>
      </c>
    </row>
    <row r="212" spans="1:15" x14ac:dyDescent="0.25">
      <c r="A212" t="s">
        <v>151</v>
      </c>
      <c r="B212" t="s">
        <v>35</v>
      </c>
      <c r="C212" t="s">
        <v>75</v>
      </c>
      <c r="D212">
        <v>24</v>
      </c>
      <c r="E212" s="39">
        <v>2.1999999999999999E-2</v>
      </c>
      <c r="F212" s="1">
        <v>36.087176333442002</v>
      </c>
      <c r="H212" s="1">
        <v>24.7474531166839</v>
      </c>
      <c r="J212" s="1">
        <v>39.073496301061397</v>
      </c>
      <c r="K212" s="1">
        <v>39.932792382991302</v>
      </c>
      <c r="M212" s="1">
        <v>24.7474531166839</v>
      </c>
      <c r="O212" s="1">
        <v>43.616704192130399</v>
      </c>
    </row>
    <row r="213" spans="1:15" x14ac:dyDescent="0.25">
      <c r="A213" t="s">
        <v>151</v>
      </c>
      <c r="B213" t="s">
        <v>35</v>
      </c>
      <c r="C213" t="s">
        <v>76</v>
      </c>
      <c r="D213">
        <v>147</v>
      </c>
      <c r="E213" s="39">
        <v>0.13300000000000001</v>
      </c>
      <c r="F213" s="1">
        <v>39.966072443327398</v>
      </c>
      <c r="G213" s="1">
        <v>22.489415939396199</v>
      </c>
      <c r="H213" s="1">
        <v>29.931091510474101</v>
      </c>
      <c r="I213" s="1">
        <v>45.261713581672097</v>
      </c>
      <c r="J213" s="1">
        <v>40.014970228803797</v>
      </c>
      <c r="K213" s="1">
        <v>44.176348361851502</v>
      </c>
      <c r="L213" s="1">
        <v>23.563375395009</v>
      </c>
      <c r="M213" s="1">
        <v>31.876679462572</v>
      </c>
      <c r="N213" s="1">
        <v>53.186839672947002</v>
      </c>
      <c r="O213" s="1">
        <v>44.484048559384</v>
      </c>
    </row>
    <row r="214" spans="1:15" x14ac:dyDescent="0.25">
      <c r="A214" t="s">
        <v>151</v>
      </c>
      <c r="B214" t="s">
        <v>35</v>
      </c>
      <c r="C214" t="s">
        <v>77</v>
      </c>
      <c r="D214">
        <v>279</v>
      </c>
      <c r="E214" s="39">
        <v>0.253</v>
      </c>
      <c r="F214" s="1">
        <v>37.038631754299701</v>
      </c>
      <c r="G214" s="1">
        <v>23.480133815249999</v>
      </c>
      <c r="H214" s="1">
        <v>29.853946947906699</v>
      </c>
      <c r="I214" s="1">
        <v>42.642333921850998</v>
      </c>
      <c r="J214" s="1">
        <v>36.769994400588899</v>
      </c>
      <c r="K214" s="1">
        <v>41.6418267343401</v>
      </c>
      <c r="L214" s="1">
        <v>26.400051156249301</v>
      </c>
      <c r="M214" s="1">
        <v>36.360053890198699</v>
      </c>
      <c r="N214" s="1">
        <v>50.310982711178902</v>
      </c>
      <c r="O214" s="1">
        <v>41.430632309201101</v>
      </c>
    </row>
    <row r="215" spans="1:15" x14ac:dyDescent="0.25">
      <c r="A215" t="s">
        <v>151</v>
      </c>
      <c r="B215" t="s">
        <v>35</v>
      </c>
      <c r="C215" t="s">
        <v>82</v>
      </c>
      <c r="D215">
        <v>424</v>
      </c>
      <c r="E215" s="39">
        <v>0.38500000000000001</v>
      </c>
      <c r="F215" s="1">
        <v>35.5060588543612</v>
      </c>
      <c r="G215" s="1">
        <v>21.679632657065699</v>
      </c>
      <c r="H215" s="1">
        <v>31.798853002921899</v>
      </c>
      <c r="I215" s="1">
        <v>44.145051406886303</v>
      </c>
      <c r="J215" s="1">
        <v>35.248171141282398</v>
      </c>
      <c r="K215" s="1">
        <v>39.536941260655801</v>
      </c>
      <c r="L215" s="1">
        <v>24.944920582483299</v>
      </c>
      <c r="M215" s="1">
        <v>35.288473479300102</v>
      </c>
      <c r="N215" s="1">
        <v>47.388231532852402</v>
      </c>
      <c r="O215" s="1">
        <v>39.3492671198943</v>
      </c>
    </row>
    <row r="216" spans="1:15" x14ac:dyDescent="0.25">
      <c r="A216" t="s">
        <v>151</v>
      </c>
      <c r="B216" t="s">
        <v>35</v>
      </c>
      <c r="C216" t="s">
        <v>83</v>
      </c>
      <c r="D216">
        <v>228</v>
      </c>
      <c r="E216" s="39">
        <v>0.20699999999999999</v>
      </c>
      <c r="F216" s="1">
        <v>29.509084332385601</v>
      </c>
      <c r="G216" s="1">
        <v>19.698444774531701</v>
      </c>
      <c r="H216" s="1">
        <v>27.058398720815202</v>
      </c>
      <c r="I216" s="1">
        <v>35.110855572458497</v>
      </c>
      <c r="J216" s="1">
        <v>27.9377428917585</v>
      </c>
      <c r="K216" s="1">
        <v>33.461579148637497</v>
      </c>
      <c r="L216" s="1">
        <v>23.4669362723616</v>
      </c>
      <c r="M216" s="1">
        <v>30.193127620285001</v>
      </c>
      <c r="N216" s="1">
        <v>40.918283115243597</v>
      </c>
      <c r="O216" s="1">
        <v>31.554106844416602</v>
      </c>
    </row>
    <row r="217" spans="1:15" x14ac:dyDescent="0.25">
      <c r="A217" t="s">
        <v>151</v>
      </c>
      <c r="B217" t="s">
        <v>37</v>
      </c>
      <c r="C217" t="s">
        <v>87</v>
      </c>
      <c r="D217">
        <v>16</v>
      </c>
      <c r="E217" s="39">
        <v>0.25800000000000001</v>
      </c>
      <c r="F217" s="1">
        <v>210.538814805822</v>
      </c>
      <c r="J217" s="1">
        <v>213.792281498297</v>
      </c>
      <c r="K217" s="1">
        <v>1700.8384356536101</v>
      </c>
      <c r="O217" s="1">
        <v>1692.75344621566</v>
      </c>
    </row>
    <row r="218" spans="1:15" x14ac:dyDescent="0.25">
      <c r="A218" t="s">
        <v>151</v>
      </c>
      <c r="B218" t="s">
        <v>37</v>
      </c>
      <c r="C218" t="s">
        <v>86</v>
      </c>
      <c r="D218">
        <v>14</v>
      </c>
      <c r="E218" s="39">
        <v>0.22600000000000001</v>
      </c>
      <c r="F218" s="1">
        <v>1513.35016522006</v>
      </c>
      <c r="J218" s="1">
        <v>1263.7593457943899</v>
      </c>
      <c r="K218" s="1">
        <v>1668.0923149893499</v>
      </c>
      <c r="O218" s="1">
        <v>1388.50514018692</v>
      </c>
    </row>
    <row r="219" spans="1:15" x14ac:dyDescent="0.25">
      <c r="A219" t="s">
        <v>151</v>
      </c>
      <c r="B219" t="s">
        <v>37</v>
      </c>
      <c r="C219" t="s">
        <v>80</v>
      </c>
      <c r="D219">
        <v>10</v>
      </c>
      <c r="E219" s="39">
        <v>0.161</v>
      </c>
      <c r="F219" s="1">
        <v>181.98026499505599</v>
      </c>
      <c r="J219" s="1">
        <v>158.79456906729601</v>
      </c>
      <c r="K219" s="1">
        <v>183.315781367852</v>
      </c>
      <c r="O219" s="1">
        <v>160.359504132231</v>
      </c>
    </row>
    <row r="220" spans="1:15" x14ac:dyDescent="0.25">
      <c r="A220" t="s">
        <v>151</v>
      </c>
      <c r="B220" t="s">
        <v>37</v>
      </c>
      <c r="C220" t="s">
        <v>81</v>
      </c>
      <c r="D220">
        <v>11</v>
      </c>
      <c r="E220" s="39">
        <v>0.17699999999999999</v>
      </c>
      <c r="F220" s="1">
        <v>503.98305382579798</v>
      </c>
      <c r="J220" s="1">
        <v>426.41341367566201</v>
      </c>
      <c r="K220" s="1">
        <v>528.149342548763</v>
      </c>
      <c r="O220" s="1">
        <v>458.39730154571703</v>
      </c>
    </row>
    <row r="221" spans="1:15" x14ac:dyDescent="0.25">
      <c r="A221" t="s">
        <v>151</v>
      </c>
      <c r="B221" t="s">
        <v>37</v>
      </c>
      <c r="C221" t="s">
        <v>93</v>
      </c>
      <c r="D221">
        <v>11</v>
      </c>
      <c r="E221" s="39">
        <v>0.17699999999999999</v>
      </c>
      <c r="F221" s="1">
        <v>230.55320027597301</v>
      </c>
      <c r="J221" s="1">
        <v>258.46669462346603</v>
      </c>
      <c r="K221" s="1">
        <v>458.66149603698301</v>
      </c>
      <c r="O221" s="1">
        <v>372.68128979314298</v>
      </c>
    </row>
    <row r="222" spans="1:15" x14ac:dyDescent="0.25">
      <c r="A222" t="s">
        <v>151</v>
      </c>
      <c r="B222" t="s">
        <v>38</v>
      </c>
      <c r="C222" t="s">
        <v>84</v>
      </c>
      <c r="D222">
        <v>52</v>
      </c>
      <c r="E222" s="39">
        <v>4.3999999999999997E-2</v>
      </c>
      <c r="F222" s="1">
        <v>67.317025674732506</v>
      </c>
      <c r="G222" s="1">
        <v>21.1121112929624</v>
      </c>
      <c r="H222" s="1">
        <v>40.769480519480503</v>
      </c>
      <c r="I222" s="1">
        <v>95.761998426435895</v>
      </c>
      <c r="J222" s="1">
        <v>66.899945024738898</v>
      </c>
      <c r="K222" s="1">
        <v>67.440102597809499</v>
      </c>
      <c r="L222" s="1">
        <v>21.1121112929624</v>
      </c>
      <c r="M222" s="1">
        <v>40.769480519480503</v>
      </c>
      <c r="N222" s="1">
        <v>95.761998426435895</v>
      </c>
      <c r="O222" s="1">
        <v>66.970313358988406</v>
      </c>
    </row>
    <row r="223" spans="1:15" x14ac:dyDescent="0.25">
      <c r="A223" t="s">
        <v>151</v>
      </c>
      <c r="B223" t="s">
        <v>38</v>
      </c>
      <c r="C223" t="s">
        <v>85</v>
      </c>
      <c r="D223">
        <v>90</v>
      </c>
      <c r="E223" s="39">
        <v>7.5999999999999998E-2</v>
      </c>
      <c r="F223" s="1">
        <v>45.696410705868303</v>
      </c>
      <c r="G223" s="1">
        <v>12.538248337028801</v>
      </c>
      <c r="H223" s="1">
        <v>26.405538905538901</v>
      </c>
      <c r="I223" s="1">
        <v>61.498118279569901</v>
      </c>
      <c r="J223" s="1">
        <v>45.381470983141902</v>
      </c>
      <c r="K223" s="1">
        <v>46.136640006535004</v>
      </c>
      <c r="L223" s="1">
        <v>12.538248337028801</v>
      </c>
      <c r="M223" s="1">
        <v>26.405538905538901</v>
      </c>
      <c r="N223" s="1">
        <v>68.553124999999994</v>
      </c>
      <c r="O223" s="1">
        <v>45.7732358645383</v>
      </c>
    </row>
    <row r="224" spans="1:15" x14ac:dyDescent="0.25">
      <c r="A224" t="s">
        <v>151</v>
      </c>
      <c r="B224" t="s">
        <v>38</v>
      </c>
      <c r="C224" t="s">
        <v>86</v>
      </c>
      <c r="D224">
        <v>336</v>
      </c>
      <c r="E224" s="39">
        <v>0.28399999999999997</v>
      </c>
      <c r="F224" s="1">
        <v>30.4993477836361</v>
      </c>
      <c r="G224" s="1">
        <v>8.2727932636469195</v>
      </c>
      <c r="H224" s="1">
        <v>12.5176767676768</v>
      </c>
      <c r="I224" s="1">
        <v>30.2207800511509</v>
      </c>
      <c r="J224" s="1">
        <v>28.062176710911601</v>
      </c>
      <c r="K224" s="1">
        <v>31.9963008702832</v>
      </c>
      <c r="L224" s="1">
        <v>8.2727932636469195</v>
      </c>
      <c r="M224" s="1">
        <v>12.623205401563601</v>
      </c>
      <c r="N224" s="1">
        <v>30.616525423728799</v>
      </c>
      <c r="O224" s="1">
        <v>29.472052887264098</v>
      </c>
    </row>
    <row r="225" spans="1:15" x14ac:dyDescent="0.25">
      <c r="A225" t="s">
        <v>151</v>
      </c>
      <c r="B225" t="s">
        <v>38</v>
      </c>
      <c r="C225" t="s">
        <v>80</v>
      </c>
      <c r="D225">
        <v>302</v>
      </c>
      <c r="E225" s="39">
        <v>0.255</v>
      </c>
      <c r="F225" s="1">
        <v>27.3477887058717</v>
      </c>
      <c r="G225" s="1">
        <v>7.79357878037455</v>
      </c>
      <c r="H225" s="1">
        <v>12.6203578949067</v>
      </c>
      <c r="I225" s="1">
        <v>26.982535658624201</v>
      </c>
      <c r="J225" s="1">
        <v>28.334239079335799</v>
      </c>
      <c r="K225" s="1">
        <v>28.921278111800898</v>
      </c>
      <c r="L225" s="1">
        <v>8.0559690050478796</v>
      </c>
      <c r="M225" s="1">
        <v>13.3550883227828</v>
      </c>
      <c r="N225" s="1">
        <v>27.162339020874999</v>
      </c>
      <c r="O225" s="1">
        <v>29.940609842516999</v>
      </c>
    </row>
    <row r="226" spans="1:15" x14ac:dyDescent="0.25">
      <c r="A226" t="s">
        <v>151</v>
      </c>
      <c r="B226" t="s">
        <v>38</v>
      </c>
      <c r="C226" t="s">
        <v>81</v>
      </c>
      <c r="D226">
        <v>217</v>
      </c>
      <c r="E226" s="39">
        <v>0.184</v>
      </c>
      <c r="F226" s="1">
        <v>27.553471983342401</v>
      </c>
      <c r="G226" s="1">
        <v>7.90661478599222</v>
      </c>
      <c r="H226" s="1">
        <v>12.521686746987999</v>
      </c>
      <c r="I226" s="1">
        <v>27.529595015576302</v>
      </c>
      <c r="J226" s="1">
        <v>28.438597063196099</v>
      </c>
      <c r="K226" s="1">
        <v>28.6163116408324</v>
      </c>
      <c r="L226" s="1">
        <v>8.0458715596330297</v>
      </c>
      <c r="M226" s="1">
        <v>13.040492957746499</v>
      </c>
      <c r="N226" s="1">
        <v>29.908661417322801</v>
      </c>
      <c r="O226" s="1">
        <v>29.501846877913099</v>
      </c>
    </row>
    <row r="227" spans="1:15" x14ac:dyDescent="0.25">
      <c r="A227" t="s">
        <v>151</v>
      </c>
      <c r="B227" t="s">
        <v>38</v>
      </c>
      <c r="C227" t="s">
        <v>76</v>
      </c>
      <c r="D227">
        <v>124</v>
      </c>
      <c r="E227" s="39">
        <v>0.105</v>
      </c>
      <c r="F227" s="1">
        <v>64.0170597163916</v>
      </c>
      <c r="G227" s="1">
        <v>10.4033692804552</v>
      </c>
      <c r="H227" s="1">
        <v>36.462972242368302</v>
      </c>
      <c r="I227" s="1">
        <v>101.453183319115</v>
      </c>
      <c r="J227" s="1">
        <v>68.979657314849206</v>
      </c>
      <c r="K227" s="1">
        <v>66.847880238453101</v>
      </c>
      <c r="L227" s="1">
        <v>10.4033692804552</v>
      </c>
      <c r="M227" s="1">
        <v>43.5110101010101</v>
      </c>
      <c r="N227" s="1">
        <v>104.679242219805</v>
      </c>
      <c r="O227" s="1">
        <v>72.280100141107297</v>
      </c>
    </row>
    <row r="228" spans="1:15" x14ac:dyDescent="0.25">
      <c r="A228" t="s">
        <v>151</v>
      </c>
      <c r="B228" t="s">
        <v>38</v>
      </c>
      <c r="C228" t="s">
        <v>77</v>
      </c>
      <c r="D228">
        <v>33</v>
      </c>
      <c r="E228" s="39">
        <v>2.8000000000000001E-2</v>
      </c>
      <c r="F228" s="1">
        <v>70.241537493247293</v>
      </c>
      <c r="H228" s="1">
        <v>54.508690614136697</v>
      </c>
      <c r="J228" s="1">
        <v>71.334564711020505</v>
      </c>
      <c r="K228" s="1">
        <v>75.661708278268407</v>
      </c>
      <c r="M228" s="1">
        <v>60.6189661074974</v>
      </c>
      <c r="O228" s="1">
        <v>76.654398384044299</v>
      </c>
    </row>
    <row r="229" spans="1:15" x14ac:dyDescent="0.25">
      <c r="A229" t="s">
        <v>151</v>
      </c>
      <c r="B229" t="s">
        <v>38</v>
      </c>
      <c r="C229" t="s">
        <v>82</v>
      </c>
      <c r="D229">
        <v>14</v>
      </c>
      <c r="E229" s="39">
        <v>1.2E-2</v>
      </c>
      <c r="F229" s="1">
        <v>65.652209739003396</v>
      </c>
      <c r="J229" s="1">
        <v>65.996715434238894</v>
      </c>
      <c r="K229" s="1">
        <v>70.490442949289701</v>
      </c>
      <c r="O229" s="1">
        <v>70.453506220280602</v>
      </c>
    </row>
    <row r="230" spans="1:15" x14ac:dyDescent="0.25">
      <c r="A230" t="s">
        <v>151</v>
      </c>
      <c r="B230" t="s">
        <v>38</v>
      </c>
      <c r="C230" t="s">
        <v>83</v>
      </c>
      <c r="D230">
        <v>14</v>
      </c>
      <c r="E230" s="39">
        <v>1.2E-2</v>
      </c>
      <c r="F230" s="1">
        <v>80.509224430949004</v>
      </c>
      <c r="J230" s="1">
        <v>70.858753324169101</v>
      </c>
      <c r="K230" s="1">
        <v>84.472020297755606</v>
      </c>
      <c r="O230" s="1">
        <v>73.783244902940694</v>
      </c>
    </row>
    <row r="231" spans="1:15" x14ac:dyDescent="0.25">
      <c r="A231" t="s">
        <v>151</v>
      </c>
      <c r="B231" t="s">
        <v>39</v>
      </c>
      <c r="C231" t="s">
        <v>88</v>
      </c>
      <c r="D231">
        <v>28</v>
      </c>
      <c r="E231" s="39">
        <v>0.36799999999999999</v>
      </c>
      <c r="F231" s="1">
        <v>105.897935681142</v>
      </c>
      <c r="H231" s="1">
        <v>51.109295670636001</v>
      </c>
      <c r="J231" s="1">
        <v>95.936644643699907</v>
      </c>
      <c r="K231" s="1">
        <v>124.361203157357</v>
      </c>
      <c r="M231" s="1">
        <v>57.333933351795402</v>
      </c>
      <c r="O231" s="1">
        <v>108.699858423785</v>
      </c>
    </row>
    <row r="232" spans="1:15" x14ac:dyDescent="0.25">
      <c r="A232" t="s">
        <v>151</v>
      </c>
      <c r="B232" t="s">
        <v>39</v>
      </c>
      <c r="C232" t="s">
        <v>81</v>
      </c>
      <c r="D232">
        <v>11</v>
      </c>
      <c r="E232" s="39">
        <v>0.14499999999999999</v>
      </c>
      <c r="F232" s="1">
        <v>131.977559727265</v>
      </c>
      <c r="J232" s="1">
        <v>132.14512671794199</v>
      </c>
      <c r="K232" s="1">
        <v>133.58198233168699</v>
      </c>
      <c r="O232" s="1">
        <v>134.285840373219</v>
      </c>
    </row>
    <row r="233" spans="1:15" x14ac:dyDescent="0.25">
      <c r="A233" t="s">
        <v>151</v>
      </c>
      <c r="B233" t="s">
        <v>39</v>
      </c>
      <c r="C233" t="s">
        <v>76</v>
      </c>
      <c r="D233">
        <v>20</v>
      </c>
      <c r="E233" s="39">
        <v>0.26300000000000001</v>
      </c>
      <c r="F233" s="1">
        <v>89.437884943193396</v>
      </c>
      <c r="H233" s="1">
        <v>65.8618795932002</v>
      </c>
      <c r="J233" s="1">
        <v>88.482230861898998</v>
      </c>
      <c r="K233" s="1">
        <v>95.0163199802885</v>
      </c>
      <c r="M233" s="1">
        <v>76.448702896008399</v>
      </c>
      <c r="O233" s="1">
        <v>94.011937356258898</v>
      </c>
    </row>
    <row r="234" spans="1:15" x14ac:dyDescent="0.25">
      <c r="A234" t="s">
        <v>151</v>
      </c>
      <c r="B234" t="s">
        <v>39</v>
      </c>
      <c r="C234" t="s">
        <v>90</v>
      </c>
      <c r="D234">
        <v>17</v>
      </c>
      <c r="E234" s="39">
        <v>0.224</v>
      </c>
      <c r="F234" s="1">
        <v>128.500252330812</v>
      </c>
      <c r="J234" s="1">
        <v>156.894020188643</v>
      </c>
      <c r="K234" s="1">
        <v>136.08283993359001</v>
      </c>
      <c r="O234" s="1">
        <v>164.79875458752801</v>
      </c>
    </row>
    <row r="235" spans="1:15" x14ac:dyDescent="0.25">
      <c r="A235" t="s">
        <v>151</v>
      </c>
      <c r="B235" t="s">
        <v>40</v>
      </c>
      <c r="C235" t="s">
        <v>87</v>
      </c>
      <c r="D235">
        <v>22</v>
      </c>
      <c r="E235" s="39">
        <v>7.0000000000000001E-3</v>
      </c>
      <c r="F235" s="1">
        <v>54.634057569473804</v>
      </c>
      <c r="H235" s="1">
        <v>45.103963414634102</v>
      </c>
      <c r="J235" s="1">
        <v>51.773134328358204</v>
      </c>
      <c r="K235" s="1">
        <v>57.194284842201</v>
      </c>
      <c r="M235" s="1">
        <v>45.103963414634102</v>
      </c>
      <c r="O235" s="1">
        <v>53.118208955223899</v>
      </c>
    </row>
    <row r="236" spans="1:15" x14ac:dyDescent="0.25">
      <c r="A236" t="s">
        <v>151</v>
      </c>
      <c r="B236" t="s">
        <v>40</v>
      </c>
      <c r="C236" t="s">
        <v>86</v>
      </c>
      <c r="D236">
        <v>158</v>
      </c>
      <c r="E236" s="39">
        <v>5.0999999999999997E-2</v>
      </c>
      <c r="F236" s="1">
        <v>35.690083746459798</v>
      </c>
      <c r="G236" s="1">
        <v>14.6384357881923</v>
      </c>
      <c r="H236" s="1">
        <v>26.760490430621999</v>
      </c>
      <c r="I236" s="1">
        <v>47.5064739590889</v>
      </c>
      <c r="J236" s="1">
        <v>35.849069507937102</v>
      </c>
      <c r="K236" s="1">
        <v>38.132250704231502</v>
      </c>
      <c r="L236" s="1">
        <v>14.952787398977399</v>
      </c>
      <c r="M236" s="1">
        <v>28.2700536146662</v>
      </c>
      <c r="N236" s="1">
        <v>49.436690963931099</v>
      </c>
      <c r="O236" s="1">
        <v>38.330796875750899</v>
      </c>
    </row>
    <row r="237" spans="1:15" x14ac:dyDescent="0.25">
      <c r="A237" t="s">
        <v>151</v>
      </c>
      <c r="B237" t="s">
        <v>40</v>
      </c>
      <c r="C237" t="s">
        <v>80</v>
      </c>
      <c r="D237">
        <v>390</v>
      </c>
      <c r="E237" s="39">
        <v>0.126</v>
      </c>
      <c r="F237" s="1">
        <v>30.003508631732299</v>
      </c>
      <c r="G237" s="1">
        <v>13.8358449915421</v>
      </c>
      <c r="H237" s="1">
        <v>22.803171837923902</v>
      </c>
      <c r="I237" s="1">
        <v>36.195577387628298</v>
      </c>
      <c r="J237" s="1">
        <v>29.488364741804901</v>
      </c>
      <c r="K237" s="1">
        <v>32.4482741153125</v>
      </c>
      <c r="L237" s="1">
        <v>15.010460992907801</v>
      </c>
      <c r="M237" s="1">
        <v>24.0595705735136</v>
      </c>
      <c r="N237" s="1">
        <v>37.245058834344498</v>
      </c>
      <c r="O237" s="1">
        <v>31.9636322370438</v>
      </c>
    </row>
    <row r="238" spans="1:15" x14ac:dyDescent="0.25">
      <c r="A238" t="s">
        <v>151</v>
      </c>
      <c r="B238" t="s">
        <v>40</v>
      </c>
      <c r="C238" t="s">
        <v>81</v>
      </c>
      <c r="D238">
        <v>758</v>
      </c>
      <c r="E238" s="39">
        <v>0.245</v>
      </c>
      <c r="F238" s="1">
        <v>26.809567411544499</v>
      </c>
      <c r="G238" s="1">
        <v>15.3403895418927</v>
      </c>
      <c r="H238" s="1">
        <v>21.103008174927702</v>
      </c>
      <c r="I238" s="1">
        <v>32.338989194878799</v>
      </c>
      <c r="J238" s="1">
        <v>26.536104733646901</v>
      </c>
      <c r="K238" s="1">
        <v>28.4364955934414</v>
      </c>
      <c r="L238" s="1">
        <v>16.072391633064498</v>
      </c>
      <c r="M238" s="1">
        <v>22.6</v>
      </c>
      <c r="N238" s="1">
        <v>34.435298935298903</v>
      </c>
      <c r="O238" s="1">
        <v>28.1858218009795</v>
      </c>
    </row>
    <row r="239" spans="1:15" x14ac:dyDescent="0.25">
      <c r="A239" t="s">
        <v>151</v>
      </c>
      <c r="B239" t="s">
        <v>40</v>
      </c>
      <c r="C239" t="s">
        <v>76</v>
      </c>
      <c r="D239">
        <v>1083</v>
      </c>
      <c r="E239" s="39">
        <v>0.35</v>
      </c>
      <c r="F239" s="1">
        <v>26.9709802202545</v>
      </c>
      <c r="G239" s="1">
        <v>14.557947037947001</v>
      </c>
      <c r="H239" s="1">
        <v>20.298603651987101</v>
      </c>
      <c r="I239" s="1">
        <v>31.353281974165899</v>
      </c>
      <c r="J239" s="1">
        <v>27.5494015935565</v>
      </c>
      <c r="K239" s="1">
        <v>29.2090025779837</v>
      </c>
      <c r="L239" s="1">
        <v>15.2649216418493</v>
      </c>
      <c r="M239" s="1">
        <v>21.922338568935398</v>
      </c>
      <c r="N239" s="1">
        <v>34.542547310166</v>
      </c>
      <c r="O239" s="1">
        <v>29.807093330892201</v>
      </c>
    </row>
    <row r="240" spans="1:15" x14ac:dyDescent="0.25">
      <c r="A240" t="s">
        <v>151</v>
      </c>
      <c r="B240" t="s">
        <v>40</v>
      </c>
      <c r="C240" t="s">
        <v>77</v>
      </c>
      <c r="D240">
        <v>363</v>
      </c>
      <c r="E240" s="39">
        <v>0.11700000000000001</v>
      </c>
      <c r="F240" s="1">
        <v>32.233940774292599</v>
      </c>
      <c r="G240" s="1">
        <v>13.240526054052401</v>
      </c>
      <c r="H240" s="1">
        <v>23.423871461361902</v>
      </c>
      <c r="I240" s="1">
        <v>43.482757428525801</v>
      </c>
      <c r="J240" s="1">
        <v>32.571070220851801</v>
      </c>
      <c r="K240" s="1">
        <v>34.262478370133302</v>
      </c>
      <c r="L240" s="1">
        <v>14.3397891547606</v>
      </c>
      <c r="M240" s="1">
        <v>24.805271238485201</v>
      </c>
      <c r="N240" s="1">
        <v>47.3213037722998</v>
      </c>
      <c r="O240" s="1">
        <v>34.537339817390198</v>
      </c>
    </row>
    <row r="241" spans="1:15" x14ac:dyDescent="0.25">
      <c r="A241" t="s">
        <v>151</v>
      </c>
      <c r="B241" t="s">
        <v>40</v>
      </c>
      <c r="C241" t="s">
        <v>82</v>
      </c>
      <c r="D241">
        <v>191</v>
      </c>
      <c r="E241" s="39">
        <v>6.2E-2</v>
      </c>
      <c r="F241" s="1">
        <v>39.8064354404002</v>
      </c>
      <c r="G241" s="1">
        <v>19.736430516728898</v>
      </c>
      <c r="H241" s="1">
        <v>34.3914755220815</v>
      </c>
      <c r="I241" s="1">
        <v>53.991725705530001</v>
      </c>
      <c r="J241" s="1">
        <v>39.896991342580399</v>
      </c>
      <c r="K241" s="1">
        <v>41.556679379192097</v>
      </c>
      <c r="L241" s="1">
        <v>20.110169265003801</v>
      </c>
      <c r="M241" s="1">
        <v>35.779395452024403</v>
      </c>
      <c r="N241" s="1">
        <v>56.343168062632998</v>
      </c>
      <c r="O241" s="1">
        <v>41.591586143836302</v>
      </c>
    </row>
    <row r="242" spans="1:15" x14ac:dyDescent="0.25">
      <c r="A242" t="s">
        <v>151</v>
      </c>
      <c r="B242" t="s">
        <v>40</v>
      </c>
      <c r="C242" t="s">
        <v>83</v>
      </c>
      <c r="D242">
        <v>129</v>
      </c>
      <c r="E242" s="39">
        <v>4.2000000000000003E-2</v>
      </c>
      <c r="F242" s="1">
        <v>38.343423269016903</v>
      </c>
      <c r="G242" s="1">
        <v>20.419938211137101</v>
      </c>
      <c r="H242" s="1">
        <v>32.6766076421249</v>
      </c>
      <c r="I242" s="1">
        <v>50.865763121546998</v>
      </c>
      <c r="J242" s="1">
        <v>41.808839182898197</v>
      </c>
      <c r="K242" s="1">
        <v>40.2049601602235</v>
      </c>
      <c r="L242" s="1">
        <v>20.419938211137101</v>
      </c>
      <c r="M242" s="1">
        <v>36.090153663522997</v>
      </c>
      <c r="N242" s="1">
        <v>53.8259112398963</v>
      </c>
      <c r="O242" s="1">
        <v>43.405992895546802</v>
      </c>
    </row>
    <row r="243" spans="1:15" x14ac:dyDescent="0.25">
      <c r="A243" t="s">
        <v>151</v>
      </c>
      <c r="B243" t="s">
        <v>41</v>
      </c>
      <c r="C243" t="s">
        <v>79</v>
      </c>
      <c r="D243">
        <v>24</v>
      </c>
      <c r="E243" s="39">
        <v>2.9000000000000001E-2</v>
      </c>
      <c r="F243" s="1">
        <v>81.237023527587397</v>
      </c>
      <c r="H243" s="1">
        <v>46.601885902875999</v>
      </c>
      <c r="J243" s="1">
        <v>76.734196891191701</v>
      </c>
      <c r="K243" s="1">
        <v>81.675825124496995</v>
      </c>
      <c r="M243" s="1">
        <v>46.601885902875999</v>
      </c>
      <c r="O243" s="1">
        <v>77.033956790917699</v>
      </c>
    </row>
    <row r="244" spans="1:15" x14ac:dyDescent="0.25">
      <c r="A244" t="s">
        <v>151</v>
      </c>
      <c r="B244" t="s">
        <v>41</v>
      </c>
      <c r="C244" t="s">
        <v>80</v>
      </c>
      <c r="D244">
        <v>44</v>
      </c>
      <c r="E244" s="39">
        <v>5.3999999999999999E-2</v>
      </c>
      <c r="F244" s="1">
        <v>51.595582717607002</v>
      </c>
      <c r="G244" s="1">
        <v>26.197929605103599</v>
      </c>
      <c r="H244" s="1">
        <v>32.0616161616162</v>
      </c>
      <c r="I244" s="1">
        <v>60.4778159727367</v>
      </c>
      <c r="J244" s="1">
        <v>52.265523953035697</v>
      </c>
      <c r="K244" s="1">
        <v>55.767384315375899</v>
      </c>
      <c r="L244" s="1">
        <v>26.965590071399198</v>
      </c>
      <c r="M244" s="1">
        <v>35.002818880165897</v>
      </c>
      <c r="N244" s="1">
        <v>65.320153122739299</v>
      </c>
      <c r="O244" s="1">
        <v>55.8751959211544</v>
      </c>
    </row>
    <row r="245" spans="1:15" x14ac:dyDescent="0.25">
      <c r="A245" t="s">
        <v>151</v>
      </c>
      <c r="B245" t="s">
        <v>41</v>
      </c>
      <c r="C245" t="s">
        <v>81</v>
      </c>
      <c r="D245">
        <v>76</v>
      </c>
      <c r="E245" s="39">
        <v>9.2999999999999999E-2</v>
      </c>
      <c r="F245" s="1">
        <v>63.553017055793802</v>
      </c>
      <c r="G245" s="1">
        <v>26.984697618282201</v>
      </c>
      <c r="H245" s="1">
        <v>37.262969078878498</v>
      </c>
      <c r="I245" s="1">
        <v>74.8471440228478</v>
      </c>
      <c r="J245" s="1">
        <v>65.577502339460096</v>
      </c>
      <c r="K245" s="1">
        <v>66.514690898701005</v>
      </c>
      <c r="L245" s="1">
        <v>30.7282649699217</v>
      </c>
      <c r="M245" s="1">
        <v>38.031564625850301</v>
      </c>
      <c r="N245" s="1">
        <v>78.263110211908497</v>
      </c>
      <c r="O245" s="1">
        <v>68.565603284300806</v>
      </c>
    </row>
    <row r="246" spans="1:15" x14ac:dyDescent="0.25">
      <c r="A246" t="s">
        <v>151</v>
      </c>
      <c r="B246" t="s">
        <v>41</v>
      </c>
      <c r="C246" t="s">
        <v>76</v>
      </c>
      <c r="D246">
        <v>176</v>
      </c>
      <c r="E246" s="39">
        <v>0.215</v>
      </c>
      <c r="F246" s="1">
        <v>77.568583574934607</v>
      </c>
      <c r="G246" s="1">
        <v>36.748189730598</v>
      </c>
      <c r="H246" s="1">
        <v>61.9207586889626</v>
      </c>
      <c r="I246" s="1">
        <v>95.038364972443404</v>
      </c>
      <c r="J246" s="1">
        <v>76.709554403868196</v>
      </c>
      <c r="K246" s="1">
        <v>83.240622089883601</v>
      </c>
      <c r="L246" s="1">
        <v>39.878046002805803</v>
      </c>
      <c r="M246" s="1">
        <v>69.033812626608196</v>
      </c>
      <c r="N246" s="1">
        <v>103.330150822254</v>
      </c>
      <c r="O246" s="1">
        <v>81.510518130681106</v>
      </c>
    </row>
    <row r="247" spans="1:15" x14ac:dyDescent="0.25">
      <c r="A247" t="s">
        <v>151</v>
      </c>
      <c r="B247" t="s">
        <v>41</v>
      </c>
      <c r="C247" t="s">
        <v>77</v>
      </c>
      <c r="D247">
        <v>209</v>
      </c>
      <c r="E247" s="39">
        <v>0.255</v>
      </c>
      <c r="F247" s="1">
        <v>79.325489242120895</v>
      </c>
      <c r="G247" s="1">
        <v>44.1326333241227</v>
      </c>
      <c r="H247" s="1">
        <v>65.940546218487398</v>
      </c>
      <c r="I247" s="1">
        <v>93.712590799031503</v>
      </c>
      <c r="J247" s="1">
        <v>79.121113789598994</v>
      </c>
      <c r="K247" s="1">
        <v>83.058487614504401</v>
      </c>
      <c r="L247" s="1">
        <v>50.351213782302302</v>
      </c>
      <c r="M247" s="1">
        <v>72.230224684518305</v>
      </c>
      <c r="N247" s="1">
        <v>97.220581942661497</v>
      </c>
      <c r="O247" s="1">
        <v>82.832068203582196</v>
      </c>
    </row>
    <row r="248" spans="1:15" x14ac:dyDescent="0.25">
      <c r="A248" t="s">
        <v>151</v>
      </c>
      <c r="B248" t="s">
        <v>41</v>
      </c>
      <c r="C248" t="s">
        <v>82</v>
      </c>
      <c r="D248">
        <v>155</v>
      </c>
      <c r="E248" s="39">
        <v>0.189</v>
      </c>
      <c r="F248" s="1">
        <v>76.295062231611993</v>
      </c>
      <c r="G248" s="1">
        <v>46.560248076882402</v>
      </c>
      <c r="H248" s="1">
        <v>62.730279375513597</v>
      </c>
      <c r="I248" s="1">
        <v>91.443319347700296</v>
      </c>
      <c r="J248" s="1">
        <v>75.338877920552093</v>
      </c>
      <c r="K248" s="1">
        <v>79.349458265470503</v>
      </c>
      <c r="L248" s="1">
        <v>49.938679444818099</v>
      </c>
      <c r="M248" s="1">
        <v>66.944659656889897</v>
      </c>
      <c r="N248" s="1">
        <v>92.821104988731307</v>
      </c>
      <c r="O248" s="1">
        <v>78.197340495333194</v>
      </c>
    </row>
    <row r="249" spans="1:15" x14ac:dyDescent="0.25">
      <c r="A249" t="s">
        <v>151</v>
      </c>
      <c r="B249" t="s">
        <v>41</v>
      </c>
      <c r="C249" t="s">
        <v>83</v>
      </c>
      <c r="D249">
        <v>135</v>
      </c>
      <c r="E249" s="39">
        <v>0.16500000000000001</v>
      </c>
      <c r="F249" s="1">
        <v>63.503008145178001</v>
      </c>
      <c r="G249" s="1">
        <v>32.444096245895899</v>
      </c>
      <c r="H249" s="1">
        <v>51.885029123156798</v>
      </c>
      <c r="I249" s="1">
        <v>85.8370152813782</v>
      </c>
      <c r="J249" s="1">
        <v>55.896937333706497</v>
      </c>
      <c r="K249" s="1">
        <v>65.461524514028298</v>
      </c>
      <c r="L249" s="1">
        <v>32.989148943280497</v>
      </c>
      <c r="M249" s="1">
        <v>54.820068306601499</v>
      </c>
      <c r="N249" s="1">
        <v>86.566732681021406</v>
      </c>
      <c r="O249" s="1">
        <v>57.2235520454308</v>
      </c>
    </row>
    <row r="250" spans="1:15" x14ac:dyDescent="0.25">
      <c r="A250" t="s">
        <v>151</v>
      </c>
      <c r="B250" t="s">
        <v>42</v>
      </c>
      <c r="C250" t="s">
        <v>84</v>
      </c>
      <c r="D250">
        <v>57</v>
      </c>
      <c r="E250" s="39">
        <v>8.0000000000000002E-3</v>
      </c>
      <c r="F250" s="1">
        <v>72.252772034711398</v>
      </c>
      <c r="G250" s="1">
        <v>20.9166666666667</v>
      </c>
      <c r="H250" s="1">
        <v>45.36</v>
      </c>
      <c r="I250" s="1">
        <v>109.81578947368401</v>
      </c>
      <c r="J250" s="1">
        <v>71.756286266924604</v>
      </c>
      <c r="K250" s="1">
        <v>77.154937110008206</v>
      </c>
      <c r="L250" s="1">
        <v>20.9166666666667</v>
      </c>
      <c r="M250" s="1">
        <v>45.36</v>
      </c>
      <c r="N250" s="1">
        <v>111.575757575758</v>
      </c>
      <c r="O250" s="1">
        <v>76.707893678737307</v>
      </c>
    </row>
    <row r="251" spans="1:15" x14ac:dyDescent="0.25">
      <c r="A251" t="s">
        <v>151</v>
      </c>
      <c r="B251" t="s">
        <v>42</v>
      </c>
      <c r="C251" t="s">
        <v>85</v>
      </c>
      <c r="D251">
        <v>297</v>
      </c>
      <c r="E251" s="39">
        <v>4.1000000000000002E-2</v>
      </c>
      <c r="F251" s="1">
        <v>65.105491848379302</v>
      </c>
      <c r="G251" s="1">
        <v>20.393442622950801</v>
      </c>
      <c r="H251" s="1">
        <v>42.42</v>
      </c>
      <c r="I251" s="1">
        <v>87.977272727272705</v>
      </c>
      <c r="J251" s="1">
        <v>63.837303120037802</v>
      </c>
      <c r="K251" s="1">
        <v>72.870963191342298</v>
      </c>
      <c r="L251" s="1">
        <v>22.019230769230798</v>
      </c>
      <c r="M251" s="1">
        <v>45.659090909090899</v>
      </c>
      <c r="N251" s="1">
        <v>98.027397260274</v>
      </c>
      <c r="O251" s="1">
        <v>71.411363109145398</v>
      </c>
    </row>
    <row r="252" spans="1:15" x14ac:dyDescent="0.25">
      <c r="A252" t="s">
        <v>151</v>
      </c>
      <c r="B252" t="s">
        <v>42</v>
      </c>
      <c r="C252" t="s">
        <v>86</v>
      </c>
      <c r="D252">
        <v>1340</v>
      </c>
      <c r="E252" s="39">
        <v>0.183</v>
      </c>
      <c r="F252" s="1">
        <v>58.479195569327501</v>
      </c>
      <c r="G252" s="1">
        <v>20.392179904919601</v>
      </c>
      <c r="H252" s="1">
        <v>41.178618373010103</v>
      </c>
      <c r="I252" s="1">
        <v>74.086254581047598</v>
      </c>
      <c r="J252" s="1">
        <v>58.539198427619198</v>
      </c>
      <c r="K252" s="1">
        <v>86.7952332774844</v>
      </c>
      <c r="L252" s="1">
        <v>22.1598840001921</v>
      </c>
      <c r="M252" s="1">
        <v>47.179996405463697</v>
      </c>
      <c r="N252" s="1">
        <v>86.870282680442003</v>
      </c>
      <c r="O252" s="1">
        <v>82.560504430060007</v>
      </c>
    </row>
    <row r="253" spans="1:15" x14ac:dyDescent="0.25">
      <c r="A253" t="s">
        <v>151</v>
      </c>
      <c r="B253" t="s">
        <v>42</v>
      </c>
      <c r="C253" t="s">
        <v>80</v>
      </c>
      <c r="D253">
        <v>1926</v>
      </c>
      <c r="E253" s="39">
        <v>0.26300000000000001</v>
      </c>
      <c r="F253" s="1">
        <v>49.316621917433999</v>
      </c>
      <c r="G253" s="1">
        <v>15.129248306724699</v>
      </c>
      <c r="H253" s="1">
        <v>31.449255462418499</v>
      </c>
      <c r="I253" s="1">
        <v>66.3583637570528</v>
      </c>
      <c r="J253" s="1">
        <v>47.554299929719697</v>
      </c>
      <c r="K253" s="1">
        <v>56.872463261461597</v>
      </c>
      <c r="L253" s="1">
        <v>17.325742302052799</v>
      </c>
      <c r="M253" s="1">
        <v>37.170809962924203</v>
      </c>
      <c r="N253" s="1">
        <v>76.656972972517707</v>
      </c>
      <c r="O253" s="1">
        <v>54.890268113481604</v>
      </c>
    </row>
    <row r="254" spans="1:15" x14ac:dyDescent="0.25">
      <c r="A254" t="s">
        <v>151</v>
      </c>
      <c r="B254" t="s">
        <v>42</v>
      </c>
      <c r="C254" t="s">
        <v>81</v>
      </c>
      <c r="D254">
        <v>1575</v>
      </c>
      <c r="E254" s="39">
        <v>0.215</v>
      </c>
      <c r="F254" s="1">
        <v>46.678533190411898</v>
      </c>
      <c r="G254" s="1">
        <v>17.933367916802101</v>
      </c>
      <c r="H254" s="1">
        <v>33.178571428571402</v>
      </c>
      <c r="I254" s="1">
        <v>56.978109588899599</v>
      </c>
      <c r="J254" s="1">
        <v>46.807300964988201</v>
      </c>
      <c r="K254" s="1">
        <v>63.456971780537799</v>
      </c>
      <c r="L254" s="1">
        <v>20.7016555734211</v>
      </c>
      <c r="M254" s="1">
        <v>37.788557213930297</v>
      </c>
      <c r="N254" s="1">
        <v>65.832574104382601</v>
      </c>
      <c r="O254" s="1">
        <v>65.520593327262802</v>
      </c>
    </row>
    <row r="255" spans="1:15" x14ac:dyDescent="0.25">
      <c r="A255" t="s">
        <v>151</v>
      </c>
      <c r="B255" t="s">
        <v>42</v>
      </c>
      <c r="C255" t="s">
        <v>76</v>
      </c>
      <c r="D255">
        <v>1356</v>
      </c>
      <c r="E255" s="39">
        <v>0.185</v>
      </c>
      <c r="F255" s="1">
        <v>46.799127791723699</v>
      </c>
      <c r="G255" s="1">
        <v>19.161659713916201</v>
      </c>
      <c r="H255" s="1">
        <v>32.214387857179503</v>
      </c>
      <c r="I255" s="1">
        <v>58.611215371135003</v>
      </c>
      <c r="J255" s="1">
        <v>46.436395127754402</v>
      </c>
      <c r="K255" s="1">
        <v>52.071084005371503</v>
      </c>
      <c r="L255" s="1">
        <v>21.943612218574099</v>
      </c>
      <c r="M255" s="1">
        <v>37.967356204828498</v>
      </c>
      <c r="N255" s="1">
        <v>65.699511031402295</v>
      </c>
      <c r="O255" s="1">
        <v>51.654309932435702</v>
      </c>
    </row>
    <row r="256" spans="1:15" x14ac:dyDescent="0.25">
      <c r="A256" t="s">
        <v>151</v>
      </c>
      <c r="B256" t="s">
        <v>42</v>
      </c>
      <c r="C256" t="s">
        <v>77</v>
      </c>
      <c r="D256">
        <v>501</v>
      </c>
      <c r="E256" s="39">
        <v>6.9000000000000006E-2</v>
      </c>
      <c r="F256" s="1">
        <v>45.600757514747102</v>
      </c>
      <c r="G256" s="1">
        <v>17.473045822102399</v>
      </c>
      <c r="H256" s="1">
        <v>30.9006795608991</v>
      </c>
      <c r="I256" s="1">
        <v>54.529396728016401</v>
      </c>
      <c r="J256" s="1">
        <v>46.648254762557897</v>
      </c>
      <c r="K256" s="1">
        <v>51.717654046986397</v>
      </c>
      <c r="L256" s="1">
        <v>20.122877930476999</v>
      </c>
      <c r="M256" s="1">
        <v>36.698459447213402</v>
      </c>
      <c r="N256" s="1">
        <v>64.057838660578398</v>
      </c>
      <c r="O256" s="1">
        <v>53.271823131893598</v>
      </c>
    </row>
    <row r="257" spans="1:15" x14ac:dyDescent="0.25">
      <c r="A257" t="s">
        <v>151</v>
      </c>
      <c r="B257" t="s">
        <v>42</v>
      </c>
      <c r="C257" t="s">
        <v>82</v>
      </c>
      <c r="D257">
        <v>183</v>
      </c>
      <c r="E257" s="39">
        <v>2.5000000000000001E-2</v>
      </c>
      <c r="F257" s="1">
        <v>52.9850147197062</v>
      </c>
      <c r="G257" s="1">
        <v>23.156825327158302</v>
      </c>
      <c r="H257" s="1">
        <v>39.912271082355502</v>
      </c>
      <c r="I257" s="1">
        <v>71.426671620280999</v>
      </c>
      <c r="J257" s="1">
        <v>54.603124661212</v>
      </c>
      <c r="K257" s="1">
        <v>58.040797600880097</v>
      </c>
      <c r="L257" s="1">
        <v>27.705203325580399</v>
      </c>
      <c r="M257" s="1">
        <v>42.9663994542043</v>
      </c>
      <c r="N257" s="1">
        <v>76.263501322268397</v>
      </c>
      <c r="O257" s="1">
        <v>59.5143415579725</v>
      </c>
    </row>
    <row r="258" spans="1:15" x14ac:dyDescent="0.25">
      <c r="A258" t="s">
        <v>151</v>
      </c>
      <c r="B258" t="s">
        <v>42</v>
      </c>
      <c r="C258" t="s">
        <v>83</v>
      </c>
      <c r="D258">
        <v>77</v>
      </c>
      <c r="E258" s="39">
        <v>1.0999999999999999E-2</v>
      </c>
      <c r="F258" s="1">
        <v>66.805423817569803</v>
      </c>
      <c r="G258" s="1">
        <v>26.352781926811101</v>
      </c>
      <c r="H258" s="1">
        <v>47.764991465958701</v>
      </c>
      <c r="I258" s="1">
        <v>95.308774345858794</v>
      </c>
      <c r="J258" s="1">
        <v>69.918172570110499</v>
      </c>
      <c r="K258" s="1">
        <v>70.131764380065803</v>
      </c>
      <c r="L258" s="1">
        <v>27.441338582677201</v>
      </c>
      <c r="M258" s="1">
        <v>48.816992224540101</v>
      </c>
      <c r="N258" s="1">
        <v>98.6274103868449</v>
      </c>
      <c r="O258" s="1">
        <v>72.995167134561299</v>
      </c>
    </row>
    <row r="259" spans="1:15" x14ac:dyDescent="0.25">
      <c r="A259" t="s">
        <v>151</v>
      </c>
      <c r="B259" t="s">
        <v>43</v>
      </c>
      <c r="C259" t="s">
        <v>84</v>
      </c>
      <c r="D259">
        <v>42</v>
      </c>
      <c r="E259" s="39">
        <v>1.2E-2</v>
      </c>
      <c r="F259" s="1">
        <v>66.983756006017899</v>
      </c>
      <c r="G259" s="1">
        <v>14.0486111111111</v>
      </c>
      <c r="H259" s="1">
        <v>43.6688034188034</v>
      </c>
      <c r="I259" s="1">
        <v>91.730263157894697</v>
      </c>
      <c r="J259" s="1">
        <v>63.039166140239999</v>
      </c>
      <c r="K259" s="1">
        <v>77.389661643126502</v>
      </c>
      <c r="L259" s="1">
        <v>16.140625</v>
      </c>
      <c r="M259" s="1">
        <v>46.232642777155696</v>
      </c>
      <c r="N259" s="1">
        <v>98.386513157894697</v>
      </c>
      <c r="O259" s="1">
        <v>72.8616550852811</v>
      </c>
    </row>
    <row r="260" spans="1:15" x14ac:dyDescent="0.25">
      <c r="A260" t="s">
        <v>151</v>
      </c>
      <c r="B260" t="s">
        <v>43</v>
      </c>
      <c r="C260" t="s">
        <v>85</v>
      </c>
      <c r="D260">
        <v>187</v>
      </c>
      <c r="E260" s="39">
        <v>5.5E-2</v>
      </c>
      <c r="F260" s="1">
        <v>51.142579357546097</v>
      </c>
      <c r="G260" s="1">
        <v>21.314180107526902</v>
      </c>
      <c r="H260" s="1">
        <v>35.299999999999997</v>
      </c>
      <c r="I260" s="1">
        <v>69.167424242424204</v>
      </c>
      <c r="J260" s="1">
        <v>50.986002239641699</v>
      </c>
      <c r="K260" s="1">
        <v>56.651137254655197</v>
      </c>
      <c r="L260" s="1">
        <v>22.027454669859701</v>
      </c>
      <c r="M260" s="1">
        <v>38.319587628866003</v>
      </c>
      <c r="N260" s="1">
        <v>76.775407925407904</v>
      </c>
      <c r="O260" s="1">
        <v>56.538213885778298</v>
      </c>
    </row>
    <row r="261" spans="1:15" x14ac:dyDescent="0.25">
      <c r="A261" t="s">
        <v>151</v>
      </c>
      <c r="B261" t="s">
        <v>43</v>
      </c>
      <c r="C261" t="s">
        <v>86</v>
      </c>
      <c r="D261">
        <v>646</v>
      </c>
      <c r="E261" s="39">
        <v>0.189</v>
      </c>
      <c r="F261" s="1">
        <v>48.094234807831299</v>
      </c>
      <c r="G261" s="1">
        <v>18.6702511113781</v>
      </c>
      <c r="H261" s="1">
        <v>33.3447090622739</v>
      </c>
      <c r="I261" s="1">
        <v>63.859005145797603</v>
      </c>
      <c r="J261" s="1">
        <v>48.700903497588797</v>
      </c>
      <c r="K261" s="1">
        <v>53.805457032238998</v>
      </c>
      <c r="L261" s="1">
        <v>21.3436017253774</v>
      </c>
      <c r="M261" s="1">
        <v>37.367652289906601</v>
      </c>
      <c r="N261" s="1">
        <v>71.345675888439004</v>
      </c>
      <c r="O261" s="1">
        <v>54.186330027302603</v>
      </c>
    </row>
    <row r="262" spans="1:15" x14ac:dyDescent="0.25">
      <c r="A262" t="s">
        <v>151</v>
      </c>
      <c r="B262" t="s">
        <v>43</v>
      </c>
      <c r="C262" t="s">
        <v>80</v>
      </c>
      <c r="D262">
        <v>725</v>
      </c>
      <c r="E262" s="39">
        <v>0.21199999999999999</v>
      </c>
      <c r="F262" s="1">
        <v>48.844698440291303</v>
      </c>
      <c r="G262" s="1">
        <v>23.7243243243243</v>
      </c>
      <c r="H262" s="1">
        <v>37.738170347003198</v>
      </c>
      <c r="I262" s="1">
        <v>61.711822660098498</v>
      </c>
      <c r="J262" s="1">
        <v>49.0125871432423</v>
      </c>
      <c r="K262" s="1">
        <v>53.669758258430697</v>
      </c>
      <c r="L262" s="1">
        <v>26.730103806228399</v>
      </c>
      <c r="M262" s="1">
        <v>42.973626373626402</v>
      </c>
      <c r="N262" s="1">
        <v>68.778538812785399</v>
      </c>
      <c r="O262" s="1">
        <v>53.726385857408303</v>
      </c>
    </row>
    <row r="263" spans="1:15" x14ac:dyDescent="0.25">
      <c r="A263" t="s">
        <v>151</v>
      </c>
      <c r="B263" t="s">
        <v>43</v>
      </c>
      <c r="C263" t="s">
        <v>81</v>
      </c>
      <c r="D263">
        <v>726</v>
      </c>
      <c r="E263" s="39">
        <v>0.21199999999999999</v>
      </c>
      <c r="F263" s="1">
        <v>51.840247805291597</v>
      </c>
      <c r="G263" s="1">
        <v>26.192671151840901</v>
      </c>
      <c r="H263" s="1">
        <v>42.227435831949897</v>
      </c>
      <c r="I263" s="1">
        <v>64.861711487407007</v>
      </c>
      <c r="J263" s="1">
        <v>52.194907309576401</v>
      </c>
      <c r="K263" s="1">
        <v>56.308424888457402</v>
      </c>
      <c r="L263" s="1">
        <v>28.371671567426301</v>
      </c>
      <c r="M263" s="1">
        <v>48.171218726112002</v>
      </c>
      <c r="N263" s="1">
        <v>69.886506985107701</v>
      </c>
      <c r="O263" s="1">
        <v>56.669205454861398</v>
      </c>
    </row>
    <row r="264" spans="1:15" x14ac:dyDescent="0.25">
      <c r="A264" t="s">
        <v>151</v>
      </c>
      <c r="B264" t="s">
        <v>43</v>
      </c>
      <c r="C264" t="s">
        <v>76</v>
      </c>
      <c r="D264">
        <v>691</v>
      </c>
      <c r="E264" s="39">
        <v>0.20200000000000001</v>
      </c>
      <c r="F264" s="1">
        <v>56.8963522071246</v>
      </c>
      <c r="G264" s="1">
        <v>29.229509866382401</v>
      </c>
      <c r="H264" s="1">
        <v>48.378861788617897</v>
      </c>
      <c r="I264" s="1">
        <v>73.888785087112794</v>
      </c>
      <c r="J264" s="1">
        <v>57.402787662110804</v>
      </c>
      <c r="K264" s="1">
        <v>61.411205521515299</v>
      </c>
      <c r="L264" s="1">
        <v>31.867692907559999</v>
      </c>
      <c r="M264" s="1">
        <v>54.239269406392701</v>
      </c>
      <c r="N264" s="1">
        <v>79.453199045596904</v>
      </c>
      <c r="O264" s="1">
        <v>61.814381392826498</v>
      </c>
    </row>
    <row r="265" spans="1:15" x14ac:dyDescent="0.25">
      <c r="A265" t="s">
        <v>151</v>
      </c>
      <c r="B265" t="s">
        <v>43</v>
      </c>
      <c r="C265" t="s">
        <v>77</v>
      </c>
      <c r="D265">
        <v>219</v>
      </c>
      <c r="E265" s="39">
        <v>6.4000000000000001E-2</v>
      </c>
      <c r="F265" s="1">
        <v>59.350250358620798</v>
      </c>
      <c r="G265" s="1">
        <v>29.682038563946598</v>
      </c>
      <c r="H265" s="1">
        <v>46.461063464836997</v>
      </c>
      <c r="I265" s="1">
        <v>75.000417653848501</v>
      </c>
      <c r="J265" s="1">
        <v>59.658346551393599</v>
      </c>
      <c r="K265" s="1">
        <v>64.567228437903793</v>
      </c>
      <c r="L265" s="1">
        <v>31.225209341030801</v>
      </c>
      <c r="M265" s="1">
        <v>50.787604690117298</v>
      </c>
      <c r="N265" s="1">
        <v>79.354899552004994</v>
      </c>
      <c r="O265" s="1">
        <v>64.6275877265048</v>
      </c>
    </row>
    <row r="266" spans="1:15" x14ac:dyDescent="0.25">
      <c r="A266" t="s">
        <v>151</v>
      </c>
      <c r="B266" t="s">
        <v>43</v>
      </c>
      <c r="C266" t="s">
        <v>82</v>
      </c>
      <c r="D266">
        <v>116</v>
      </c>
      <c r="E266" s="39">
        <v>3.4000000000000002E-2</v>
      </c>
      <c r="F266" s="1">
        <v>66.629213243717402</v>
      </c>
      <c r="G266" s="1">
        <v>32.581823056136102</v>
      </c>
      <c r="H266" s="1">
        <v>52.682701476440599</v>
      </c>
      <c r="I266" s="1">
        <v>86.627571597788503</v>
      </c>
      <c r="J266" s="1">
        <v>65.771113442274199</v>
      </c>
      <c r="K266" s="1">
        <v>70.015792433462494</v>
      </c>
      <c r="L266" s="1">
        <v>32.8246637993363</v>
      </c>
      <c r="M266" s="1">
        <v>56.855835671361703</v>
      </c>
      <c r="N266" s="1">
        <v>93.230569706373302</v>
      </c>
      <c r="O266" s="1">
        <v>69.169869142952805</v>
      </c>
    </row>
    <row r="267" spans="1:15" x14ac:dyDescent="0.25">
      <c r="A267" t="s">
        <v>151</v>
      </c>
      <c r="B267" t="s">
        <v>43</v>
      </c>
      <c r="C267" t="s">
        <v>83</v>
      </c>
      <c r="D267">
        <v>68</v>
      </c>
      <c r="E267" s="39">
        <v>0.02</v>
      </c>
      <c r="F267" s="1">
        <v>65.797894660493398</v>
      </c>
      <c r="G267" s="1">
        <v>40.817437417878203</v>
      </c>
      <c r="H267" s="1">
        <v>58.966194902015999</v>
      </c>
      <c r="I267" s="1">
        <v>87.603891995912704</v>
      </c>
      <c r="J267" s="1">
        <v>62.759672214615499</v>
      </c>
      <c r="K267" s="1">
        <v>68.249190063216304</v>
      </c>
      <c r="L267" s="1">
        <v>42.014492144814902</v>
      </c>
      <c r="M267" s="1">
        <v>60.809653928947299</v>
      </c>
      <c r="N267" s="1">
        <v>87.603891995912704</v>
      </c>
      <c r="O267" s="1">
        <v>65.011140266106494</v>
      </c>
    </row>
    <row r="268" spans="1:15" x14ac:dyDescent="0.25">
      <c r="A268" t="s">
        <v>151</v>
      </c>
      <c r="B268" t="s">
        <v>44</v>
      </c>
      <c r="C268" t="s">
        <v>84</v>
      </c>
      <c r="D268">
        <v>708</v>
      </c>
      <c r="E268" s="39">
        <v>0.184</v>
      </c>
      <c r="F268" s="1">
        <v>133.710931605642</v>
      </c>
      <c r="G268" s="1">
        <v>15.622159090909101</v>
      </c>
      <c r="H268" s="1">
        <v>44.877777777777801</v>
      </c>
      <c r="I268" s="1">
        <v>137.22165697674399</v>
      </c>
      <c r="J268" s="1">
        <v>131.37973263951201</v>
      </c>
      <c r="K268" s="1">
        <v>139.56014150836299</v>
      </c>
      <c r="L268" s="1">
        <v>15.7875</v>
      </c>
      <c r="M268" s="1">
        <v>48.682857142857102</v>
      </c>
      <c r="N268" s="1">
        <v>146.83928571428601</v>
      </c>
      <c r="O268" s="1">
        <v>138.01372836602101</v>
      </c>
    </row>
    <row r="269" spans="1:15" x14ac:dyDescent="0.25">
      <c r="A269" t="s">
        <v>151</v>
      </c>
      <c r="B269" t="s">
        <v>44</v>
      </c>
      <c r="C269" t="s">
        <v>85</v>
      </c>
      <c r="D269">
        <v>782</v>
      </c>
      <c r="E269" s="39">
        <v>0.20300000000000001</v>
      </c>
      <c r="F269" s="1">
        <v>88.938894804599997</v>
      </c>
      <c r="G269" s="1">
        <v>16.3088235294118</v>
      </c>
      <c r="H269" s="1">
        <v>34.306249999999999</v>
      </c>
      <c r="I269" s="1">
        <v>83.204553077310095</v>
      </c>
      <c r="J269" s="1">
        <v>89.7625586308138</v>
      </c>
      <c r="K269" s="1">
        <v>98.401386820277693</v>
      </c>
      <c r="L269" s="1">
        <v>17.020238095238099</v>
      </c>
      <c r="M269" s="1">
        <v>36.525847900791902</v>
      </c>
      <c r="N269" s="1">
        <v>91.837301587301596</v>
      </c>
      <c r="O269" s="1">
        <v>99.484811625782399</v>
      </c>
    </row>
    <row r="270" spans="1:15" x14ac:dyDescent="0.25">
      <c r="A270" t="s">
        <v>151</v>
      </c>
      <c r="B270" t="s">
        <v>44</v>
      </c>
      <c r="C270" t="s">
        <v>86</v>
      </c>
      <c r="D270">
        <v>940</v>
      </c>
      <c r="E270" s="39">
        <v>0.24399999999999999</v>
      </c>
      <c r="F270" s="1">
        <v>70.401369620533799</v>
      </c>
      <c r="G270" s="1">
        <v>12.8897543720523</v>
      </c>
      <c r="H270" s="1">
        <v>26.685994397759099</v>
      </c>
      <c r="I270" s="1">
        <v>59.780638143582301</v>
      </c>
      <c r="J270" s="1">
        <v>69.787940647957299</v>
      </c>
      <c r="K270" s="1">
        <v>81.047269217138606</v>
      </c>
      <c r="L270" s="1">
        <v>14.265009572568699</v>
      </c>
      <c r="M270" s="1">
        <v>28.311451887723099</v>
      </c>
      <c r="N270" s="1">
        <v>66.2958721155711</v>
      </c>
      <c r="O270" s="1">
        <v>79.2649135078276</v>
      </c>
    </row>
    <row r="271" spans="1:15" x14ac:dyDescent="0.25">
      <c r="A271" t="s">
        <v>151</v>
      </c>
      <c r="B271" t="s">
        <v>44</v>
      </c>
      <c r="C271" t="s">
        <v>80</v>
      </c>
      <c r="D271">
        <v>546</v>
      </c>
      <c r="E271" s="39">
        <v>0.14199999999999999</v>
      </c>
      <c r="F271" s="1">
        <v>64.5803902522225</v>
      </c>
      <c r="G271" s="1">
        <v>14.271543142481001</v>
      </c>
      <c r="H271" s="1">
        <v>24.959784895955099</v>
      </c>
      <c r="I271" s="1">
        <v>53.249427795558098</v>
      </c>
      <c r="J271" s="1">
        <v>66.211484825320696</v>
      </c>
      <c r="K271" s="1">
        <v>70.464684283782503</v>
      </c>
      <c r="L271" s="1">
        <v>15.0288620689655</v>
      </c>
      <c r="M271" s="1">
        <v>27.394197530864201</v>
      </c>
      <c r="N271" s="1">
        <v>57.9565500289184</v>
      </c>
      <c r="O271" s="1">
        <v>71.635313125185306</v>
      </c>
    </row>
    <row r="272" spans="1:15" x14ac:dyDescent="0.25">
      <c r="A272" t="s">
        <v>151</v>
      </c>
      <c r="B272" t="s">
        <v>44</v>
      </c>
      <c r="C272" t="s">
        <v>81</v>
      </c>
      <c r="D272">
        <v>402</v>
      </c>
      <c r="E272" s="39">
        <v>0.104</v>
      </c>
      <c r="F272" s="1">
        <v>61.537783158202203</v>
      </c>
      <c r="G272" s="1">
        <v>13.4741951190429</v>
      </c>
      <c r="H272" s="1">
        <v>22.971089066241898</v>
      </c>
      <c r="I272" s="1">
        <v>50.4480432307234</v>
      </c>
      <c r="J272" s="1">
        <v>63.598609960055903</v>
      </c>
      <c r="K272" s="1">
        <v>66.392754947249998</v>
      </c>
      <c r="L272" s="1">
        <v>14.893256994890301</v>
      </c>
      <c r="M272" s="1">
        <v>25.096492589772101</v>
      </c>
      <c r="N272" s="1">
        <v>55.617877189043597</v>
      </c>
      <c r="O272" s="1">
        <v>68.656010430080698</v>
      </c>
    </row>
    <row r="273" spans="1:15" x14ac:dyDescent="0.25">
      <c r="A273" t="s">
        <v>151</v>
      </c>
      <c r="B273" t="s">
        <v>44</v>
      </c>
      <c r="C273" t="s">
        <v>76</v>
      </c>
      <c r="D273">
        <v>292</v>
      </c>
      <c r="E273" s="39">
        <v>7.5999999999999998E-2</v>
      </c>
      <c r="F273" s="1">
        <v>69.796067943139704</v>
      </c>
      <c r="G273" s="1">
        <v>15.1897423768285</v>
      </c>
      <c r="H273" s="1">
        <v>28.459640640909701</v>
      </c>
      <c r="I273" s="1">
        <v>58.036150287872601</v>
      </c>
      <c r="J273" s="1">
        <v>69.2059104945466</v>
      </c>
      <c r="K273" s="1">
        <v>75.389622344539404</v>
      </c>
      <c r="L273" s="1">
        <v>16.819067643878402</v>
      </c>
      <c r="M273" s="1">
        <v>31.7516330281994</v>
      </c>
      <c r="N273" s="1">
        <v>64.387263010825293</v>
      </c>
      <c r="O273" s="1">
        <v>74.174796539891503</v>
      </c>
    </row>
    <row r="274" spans="1:15" x14ac:dyDescent="0.25">
      <c r="A274" t="s">
        <v>151</v>
      </c>
      <c r="B274" t="s">
        <v>44</v>
      </c>
      <c r="C274" t="s">
        <v>77</v>
      </c>
      <c r="D274">
        <v>104</v>
      </c>
      <c r="E274" s="39">
        <v>2.7E-2</v>
      </c>
      <c r="F274" s="1">
        <v>64.318092034115395</v>
      </c>
      <c r="G274" s="1">
        <v>15.0096629344427</v>
      </c>
      <c r="H274" s="1">
        <v>33.690176923676802</v>
      </c>
      <c r="I274" s="1">
        <v>69.0040656723003</v>
      </c>
      <c r="J274" s="1">
        <v>61.903270687484799</v>
      </c>
      <c r="K274" s="1">
        <v>66.751266761738506</v>
      </c>
      <c r="L274" s="1">
        <v>17.243277242052901</v>
      </c>
      <c r="M274" s="1">
        <v>35.646014218009498</v>
      </c>
      <c r="N274" s="1">
        <v>75.971506198004604</v>
      </c>
      <c r="O274" s="1">
        <v>64.202931268483397</v>
      </c>
    </row>
    <row r="275" spans="1:15" x14ac:dyDescent="0.25">
      <c r="A275" t="s">
        <v>151</v>
      </c>
      <c r="B275" t="s">
        <v>44</v>
      </c>
      <c r="C275" t="s">
        <v>82</v>
      </c>
      <c r="D275">
        <v>47</v>
      </c>
      <c r="E275" s="39">
        <v>1.2E-2</v>
      </c>
      <c r="F275" s="1">
        <v>61.725491449912496</v>
      </c>
      <c r="G275" s="1">
        <v>9.9272647457315397</v>
      </c>
      <c r="H275" s="1">
        <v>19.258175872092998</v>
      </c>
      <c r="I275" s="1">
        <v>35.522829180855702</v>
      </c>
      <c r="J275" s="1">
        <v>63.8870237217306</v>
      </c>
      <c r="K275" s="1">
        <v>63.660016363882796</v>
      </c>
      <c r="L275" s="1">
        <v>10.7795200288214</v>
      </c>
      <c r="M275" s="1">
        <v>20.697655803316199</v>
      </c>
      <c r="N275" s="1">
        <v>37.415887725123298</v>
      </c>
      <c r="O275" s="1">
        <v>65.697615535889895</v>
      </c>
    </row>
    <row r="276" spans="1:15" x14ac:dyDescent="0.25">
      <c r="A276" t="s">
        <v>151</v>
      </c>
      <c r="B276" t="s">
        <v>44</v>
      </c>
      <c r="C276" t="s">
        <v>83</v>
      </c>
      <c r="D276">
        <v>32</v>
      </c>
      <c r="E276" s="39">
        <v>8.0000000000000002E-3</v>
      </c>
      <c r="F276" s="1">
        <v>39.254477398626598</v>
      </c>
      <c r="H276" s="1">
        <v>18.049947279617601</v>
      </c>
      <c r="J276" s="1">
        <v>33.492898488211097</v>
      </c>
      <c r="K276" s="1">
        <v>39.424194757032801</v>
      </c>
      <c r="M276" s="1">
        <v>18.049947279617601</v>
      </c>
      <c r="O276" s="1">
        <v>33.665658459547601</v>
      </c>
    </row>
    <row r="277" spans="1:15" x14ac:dyDescent="0.25">
      <c r="A277" t="s">
        <v>151</v>
      </c>
      <c r="B277" t="s">
        <v>45</v>
      </c>
      <c r="C277" t="s">
        <v>87</v>
      </c>
      <c r="D277">
        <v>21</v>
      </c>
      <c r="E277" s="39">
        <v>1.4E-2</v>
      </c>
      <c r="F277" s="1">
        <v>109.734463340731</v>
      </c>
      <c r="H277" s="1">
        <v>101.56</v>
      </c>
      <c r="J277" s="1">
        <v>109.25768025078401</v>
      </c>
      <c r="K277" s="1">
        <v>121.81460986087799</v>
      </c>
      <c r="M277" s="1">
        <v>113.8</v>
      </c>
      <c r="O277" s="1">
        <v>120.728526645768</v>
      </c>
    </row>
    <row r="278" spans="1:15" x14ac:dyDescent="0.25">
      <c r="A278" t="s">
        <v>151</v>
      </c>
      <c r="B278" t="s">
        <v>45</v>
      </c>
      <c r="C278" t="s">
        <v>86</v>
      </c>
      <c r="D278">
        <v>166</v>
      </c>
      <c r="E278" s="39">
        <v>0.114</v>
      </c>
      <c r="F278" s="1">
        <v>106.79457717672</v>
      </c>
      <c r="G278" s="1">
        <v>32.835744883388898</v>
      </c>
      <c r="H278" s="1">
        <v>70.754123871770901</v>
      </c>
      <c r="I278" s="1">
        <v>155.44095283274601</v>
      </c>
      <c r="J278" s="1">
        <v>103.37745632286401</v>
      </c>
      <c r="K278" s="1">
        <v>108.352813498909</v>
      </c>
      <c r="L278" s="1">
        <v>33.316339612768203</v>
      </c>
      <c r="M278" s="1">
        <v>70.754123871770901</v>
      </c>
      <c r="N278" s="1">
        <v>157.27982257680401</v>
      </c>
      <c r="O278" s="1">
        <v>104.837973512996</v>
      </c>
    </row>
    <row r="279" spans="1:15" x14ac:dyDescent="0.25">
      <c r="A279" t="s">
        <v>151</v>
      </c>
      <c r="B279" t="s">
        <v>45</v>
      </c>
      <c r="C279" t="s">
        <v>80</v>
      </c>
      <c r="D279">
        <v>284</v>
      </c>
      <c r="E279" s="39">
        <v>0.19500000000000001</v>
      </c>
      <c r="F279" s="1">
        <v>81.483053497386607</v>
      </c>
      <c r="G279" s="1">
        <v>23.855589374985101</v>
      </c>
      <c r="H279" s="1">
        <v>50.703029509341697</v>
      </c>
      <c r="I279" s="1">
        <v>107.195498511905</v>
      </c>
      <c r="J279" s="1">
        <v>81.4799968668612</v>
      </c>
      <c r="K279" s="1">
        <v>82.888063882361607</v>
      </c>
      <c r="L279" s="1">
        <v>25.7823741684448</v>
      </c>
      <c r="M279" s="1">
        <v>52.860307076101499</v>
      </c>
      <c r="N279" s="1">
        <v>109.110333333333</v>
      </c>
      <c r="O279" s="1">
        <v>82.933589299981605</v>
      </c>
    </row>
    <row r="280" spans="1:15" x14ac:dyDescent="0.25">
      <c r="A280" t="s">
        <v>151</v>
      </c>
      <c r="B280" t="s">
        <v>45</v>
      </c>
      <c r="C280" t="s">
        <v>81</v>
      </c>
      <c r="D280">
        <v>309</v>
      </c>
      <c r="E280" s="39">
        <v>0.21299999999999999</v>
      </c>
      <c r="F280" s="1">
        <v>71.163766939350495</v>
      </c>
      <c r="G280" s="1">
        <v>26.408064516128999</v>
      </c>
      <c r="H280" s="1">
        <v>44.918010752688197</v>
      </c>
      <c r="I280" s="1">
        <v>87.335999999999999</v>
      </c>
      <c r="J280" s="1">
        <v>70.601751076724895</v>
      </c>
      <c r="K280" s="1">
        <v>72.828099756740599</v>
      </c>
      <c r="L280" s="1">
        <v>28.380692167577401</v>
      </c>
      <c r="M280" s="1">
        <v>45.875706214689302</v>
      </c>
      <c r="N280" s="1">
        <v>90.263823064770904</v>
      </c>
      <c r="O280" s="1">
        <v>72.290045810049094</v>
      </c>
    </row>
    <row r="281" spans="1:15" x14ac:dyDescent="0.25">
      <c r="A281" t="s">
        <v>151</v>
      </c>
      <c r="B281" t="s">
        <v>45</v>
      </c>
      <c r="C281" t="s">
        <v>76</v>
      </c>
      <c r="D281">
        <v>371</v>
      </c>
      <c r="E281" s="39">
        <v>0.255</v>
      </c>
      <c r="F281" s="1">
        <v>62.313528850435603</v>
      </c>
      <c r="G281" s="1">
        <v>22.146117664672499</v>
      </c>
      <c r="H281" s="1">
        <v>39.748666271487799</v>
      </c>
      <c r="I281" s="1">
        <v>77.850051541565506</v>
      </c>
      <c r="J281" s="1">
        <v>61.7080602983633</v>
      </c>
      <c r="K281" s="1">
        <v>64.555691712343403</v>
      </c>
      <c r="L281" s="1">
        <v>25.434405721915201</v>
      </c>
      <c r="M281" s="1">
        <v>42.889825406381703</v>
      </c>
      <c r="N281" s="1">
        <v>79.367623879875097</v>
      </c>
      <c r="O281" s="1">
        <v>63.941884089961398</v>
      </c>
    </row>
    <row r="282" spans="1:15" x14ac:dyDescent="0.25">
      <c r="A282" t="s">
        <v>151</v>
      </c>
      <c r="B282" t="s">
        <v>45</v>
      </c>
      <c r="C282" t="s">
        <v>77</v>
      </c>
      <c r="D282">
        <v>149</v>
      </c>
      <c r="E282" s="39">
        <v>0.10299999999999999</v>
      </c>
      <c r="F282" s="1">
        <v>66.207415899998793</v>
      </c>
      <c r="G282" s="1">
        <v>31.182730204227902</v>
      </c>
      <c r="H282" s="1">
        <v>47.868934467233601</v>
      </c>
      <c r="I282" s="1">
        <v>79.879369627507202</v>
      </c>
      <c r="J282" s="1">
        <v>66.250697146275797</v>
      </c>
      <c r="K282" s="1">
        <v>68.506633740115205</v>
      </c>
      <c r="L282" s="1">
        <v>32.602264927934101</v>
      </c>
      <c r="M282" s="1">
        <v>48.985388661601398</v>
      </c>
      <c r="N282" s="1">
        <v>85.014749262536895</v>
      </c>
      <c r="O282" s="1">
        <v>68.489595979637102</v>
      </c>
    </row>
    <row r="283" spans="1:15" x14ac:dyDescent="0.25">
      <c r="A283" t="s">
        <v>151</v>
      </c>
      <c r="B283" t="s">
        <v>45</v>
      </c>
      <c r="C283" t="s">
        <v>82</v>
      </c>
      <c r="D283">
        <v>83</v>
      </c>
      <c r="E283" s="39">
        <v>5.7000000000000002E-2</v>
      </c>
      <c r="F283" s="1">
        <v>53.813624478134599</v>
      </c>
      <c r="G283" s="1">
        <v>18.501869675641402</v>
      </c>
      <c r="H283" s="1">
        <v>45.404865649963703</v>
      </c>
      <c r="I283" s="1">
        <v>72.402811997953606</v>
      </c>
      <c r="J283" s="1">
        <v>53.4239770809899</v>
      </c>
      <c r="K283" s="1">
        <v>56.5597704547924</v>
      </c>
      <c r="L283" s="1">
        <v>21.0869969699691</v>
      </c>
      <c r="M283" s="1">
        <v>48.403076923076902</v>
      </c>
      <c r="N283" s="1">
        <v>76.104094742893196</v>
      </c>
      <c r="O283" s="1">
        <v>56.357199516421097</v>
      </c>
    </row>
    <row r="284" spans="1:15" x14ac:dyDescent="0.25">
      <c r="A284" t="s">
        <v>151</v>
      </c>
      <c r="B284" t="s">
        <v>45</v>
      </c>
      <c r="C284" t="s">
        <v>83</v>
      </c>
      <c r="D284">
        <v>70</v>
      </c>
      <c r="E284" s="39">
        <v>4.8000000000000001E-2</v>
      </c>
      <c r="F284" s="1">
        <v>65.178786521743802</v>
      </c>
      <c r="G284" s="1">
        <v>24.628106184540801</v>
      </c>
      <c r="H284" s="1">
        <v>43.397677540917201</v>
      </c>
      <c r="I284" s="1">
        <v>80.087770175186193</v>
      </c>
      <c r="J284" s="1">
        <v>57.412061560534802</v>
      </c>
      <c r="K284" s="1">
        <v>66.9108975401018</v>
      </c>
      <c r="L284" s="1">
        <v>26.191882189240101</v>
      </c>
      <c r="M284" s="1">
        <v>43.694655378213298</v>
      </c>
      <c r="N284" s="1">
        <v>81.230984211904797</v>
      </c>
      <c r="O284" s="1">
        <v>59.150309543378597</v>
      </c>
    </row>
    <row r="285" spans="1:15" x14ac:dyDescent="0.25">
      <c r="A285" t="s">
        <v>151</v>
      </c>
      <c r="B285" t="s">
        <v>47</v>
      </c>
      <c r="C285" t="s">
        <v>84</v>
      </c>
      <c r="D285">
        <v>33</v>
      </c>
      <c r="E285" s="39">
        <v>7.0000000000000001E-3</v>
      </c>
      <c r="F285" s="1">
        <v>44.536417652669002</v>
      </c>
      <c r="H285" s="1">
        <v>40.387755102040799</v>
      </c>
      <c r="J285" s="1">
        <v>44.898172323759802</v>
      </c>
      <c r="K285" s="1">
        <v>50.104060063168603</v>
      </c>
      <c r="M285" s="1">
        <v>43</v>
      </c>
      <c r="O285" s="1">
        <v>50.281331592689298</v>
      </c>
    </row>
    <row r="286" spans="1:15" x14ac:dyDescent="0.25">
      <c r="A286" t="s">
        <v>151</v>
      </c>
      <c r="B286" t="s">
        <v>47</v>
      </c>
      <c r="C286" t="s">
        <v>85</v>
      </c>
      <c r="D286">
        <v>251</v>
      </c>
      <c r="E286" s="39">
        <v>0.05</v>
      </c>
      <c r="F286" s="1">
        <v>40.934543614795203</v>
      </c>
      <c r="G286" s="1">
        <v>23.960728744939299</v>
      </c>
      <c r="H286" s="1">
        <v>34.315789473684198</v>
      </c>
      <c r="I286" s="1">
        <v>50.3052631578947</v>
      </c>
      <c r="J286" s="1">
        <v>39.780048824852798</v>
      </c>
      <c r="K286" s="1">
        <v>45.238384756846003</v>
      </c>
      <c r="L286" s="1">
        <v>26.986154419170301</v>
      </c>
      <c r="M286" s="1">
        <v>37.758620689655203</v>
      </c>
      <c r="N286" s="1">
        <v>56.676848370927303</v>
      </c>
      <c r="O286" s="1">
        <v>44.014654960047999</v>
      </c>
    </row>
    <row r="287" spans="1:15" x14ac:dyDescent="0.25">
      <c r="A287" t="s">
        <v>151</v>
      </c>
      <c r="B287" t="s">
        <v>47</v>
      </c>
      <c r="C287" t="s">
        <v>86</v>
      </c>
      <c r="D287">
        <v>2349</v>
      </c>
      <c r="E287" s="39">
        <v>0.46800000000000003</v>
      </c>
      <c r="F287" s="1">
        <v>28.793677065362701</v>
      </c>
      <c r="G287" s="1">
        <v>15.852941176470599</v>
      </c>
      <c r="H287" s="1">
        <v>22.743902439024399</v>
      </c>
      <c r="I287" s="1">
        <v>35.644329896907202</v>
      </c>
      <c r="J287" s="1">
        <v>28.605344961995701</v>
      </c>
      <c r="K287" s="1">
        <v>33.914545964493797</v>
      </c>
      <c r="L287" s="1">
        <v>18.486486486486498</v>
      </c>
      <c r="M287" s="1">
        <v>26.768115942028999</v>
      </c>
      <c r="N287" s="1">
        <v>41.778242677824302</v>
      </c>
      <c r="O287" s="1">
        <v>33.694183121087903</v>
      </c>
    </row>
    <row r="288" spans="1:15" x14ac:dyDescent="0.25">
      <c r="A288" t="s">
        <v>151</v>
      </c>
      <c r="B288" t="s">
        <v>47</v>
      </c>
      <c r="C288" t="s">
        <v>80</v>
      </c>
      <c r="D288">
        <v>1788</v>
      </c>
      <c r="E288" s="39">
        <v>0.35599999999999998</v>
      </c>
      <c r="F288" s="1">
        <v>26.442029589140802</v>
      </c>
      <c r="G288" s="1">
        <v>13.134202453987699</v>
      </c>
      <c r="H288" s="1">
        <v>20.664211587645099</v>
      </c>
      <c r="I288" s="1">
        <v>33.888808933002501</v>
      </c>
      <c r="J288" s="1">
        <v>26.317754950874701</v>
      </c>
      <c r="K288" s="1">
        <v>31.1184718150969</v>
      </c>
      <c r="L288" s="1">
        <v>15.9186046511628</v>
      </c>
      <c r="M288" s="1">
        <v>25.5121925291872</v>
      </c>
      <c r="N288" s="1">
        <v>39.6624802185286</v>
      </c>
      <c r="O288" s="1">
        <v>30.8995608816806</v>
      </c>
    </row>
    <row r="289" spans="1:15" x14ac:dyDescent="0.25">
      <c r="A289" t="s">
        <v>151</v>
      </c>
      <c r="B289" t="s">
        <v>47</v>
      </c>
      <c r="C289" t="s">
        <v>81</v>
      </c>
      <c r="D289">
        <v>412</v>
      </c>
      <c r="E289" s="39">
        <v>8.2000000000000003E-2</v>
      </c>
      <c r="F289" s="1">
        <v>29.828783694849498</v>
      </c>
      <c r="G289" s="1">
        <v>14.595432830637099</v>
      </c>
      <c r="H289" s="1">
        <v>26.146467356173201</v>
      </c>
      <c r="I289" s="1">
        <v>39.762494198189799</v>
      </c>
      <c r="J289" s="1">
        <v>30.518608614640701</v>
      </c>
      <c r="K289" s="1">
        <v>32.779823683708599</v>
      </c>
      <c r="L289" s="1">
        <v>16.550386542428999</v>
      </c>
      <c r="M289" s="1">
        <v>29.464796295561001</v>
      </c>
      <c r="N289" s="1">
        <v>42.223492662859996</v>
      </c>
      <c r="O289" s="1">
        <v>33.445561559888603</v>
      </c>
    </row>
    <row r="290" spans="1:15" x14ac:dyDescent="0.25">
      <c r="A290" t="s">
        <v>151</v>
      </c>
      <c r="B290" t="s">
        <v>47</v>
      </c>
      <c r="C290" t="s">
        <v>76</v>
      </c>
      <c r="D290">
        <v>175</v>
      </c>
      <c r="E290" s="39">
        <v>3.5000000000000003E-2</v>
      </c>
      <c r="F290" s="1">
        <v>43.776136970629899</v>
      </c>
      <c r="G290" s="1">
        <v>24.473580134004099</v>
      </c>
      <c r="H290" s="1">
        <v>39.208041958042003</v>
      </c>
      <c r="I290" s="1">
        <v>58.644779844819503</v>
      </c>
      <c r="J290" s="1">
        <v>43.931276562730602</v>
      </c>
      <c r="K290" s="1">
        <v>47.293812551655002</v>
      </c>
      <c r="L290" s="1">
        <v>25.9388830663442</v>
      </c>
      <c r="M290" s="1">
        <v>41.260230849947497</v>
      </c>
      <c r="N290" s="1">
        <v>63.298295158273497</v>
      </c>
      <c r="O290" s="1">
        <v>47.149577202047404</v>
      </c>
    </row>
    <row r="291" spans="1:15" x14ac:dyDescent="0.25">
      <c r="A291" t="s">
        <v>151</v>
      </c>
      <c r="B291" t="s">
        <v>47</v>
      </c>
      <c r="C291" t="s">
        <v>90</v>
      </c>
      <c r="D291">
        <v>15</v>
      </c>
      <c r="E291" s="39">
        <v>3.0000000000000001E-3</v>
      </c>
      <c r="F291" s="1">
        <v>32.267320531747501</v>
      </c>
      <c r="J291" s="1">
        <v>31.0055963749932</v>
      </c>
      <c r="K291" s="1">
        <v>33.965877469493698</v>
      </c>
      <c r="O291" s="1">
        <v>32.358944270936803</v>
      </c>
    </row>
    <row r="292" spans="1:15" x14ac:dyDescent="0.25">
      <c r="A292" t="s">
        <v>151</v>
      </c>
      <c r="B292" t="s">
        <v>48</v>
      </c>
      <c r="C292" t="s">
        <v>88</v>
      </c>
      <c r="D292">
        <v>10</v>
      </c>
      <c r="E292" s="39">
        <v>9.5000000000000001E-2</v>
      </c>
      <c r="F292" s="1">
        <v>1282.07486654185</v>
      </c>
      <c r="J292" s="1">
        <v>1147.35838343353</v>
      </c>
      <c r="K292" s="1">
        <v>1303.9934126411399</v>
      </c>
      <c r="O292" s="1">
        <v>1164.2682030728099</v>
      </c>
    </row>
    <row r="293" spans="1:15" x14ac:dyDescent="0.25">
      <c r="A293" t="s">
        <v>151</v>
      </c>
      <c r="B293" t="s">
        <v>48</v>
      </c>
      <c r="C293" t="s">
        <v>81</v>
      </c>
      <c r="D293">
        <v>16</v>
      </c>
      <c r="E293" s="39">
        <v>0.152</v>
      </c>
      <c r="F293" s="1">
        <v>1709.6810229153</v>
      </c>
      <c r="J293" s="1">
        <v>1677.976480196</v>
      </c>
      <c r="K293" s="1">
        <v>1745.3906166039901</v>
      </c>
      <c r="O293" s="1">
        <v>1711.3188240098</v>
      </c>
    </row>
    <row r="294" spans="1:15" x14ac:dyDescent="0.25">
      <c r="A294" t="s">
        <v>151</v>
      </c>
      <c r="B294" t="s">
        <v>48</v>
      </c>
      <c r="C294" t="s">
        <v>76</v>
      </c>
      <c r="D294">
        <v>32</v>
      </c>
      <c r="E294" s="39">
        <v>0.30499999999999999</v>
      </c>
      <c r="F294" s="1">
        <v>2635.2013157717502</v>
      </c>
      <c r="H294" s="1">
        <v>1174.0771526517401</v>
      </c>
      <c r="J294" s="1">
        <v>2806.7116754836302</v>
      </c>
      <c r="K294" s="1">
        <v>2672.0334180803502</v>
      </c>
      <c r="M294" s="1">
        <v>1182.94870437588</v>
      </c>
      <c r="O294" s="1">
        <v>2831.9175841096198</v>
      </c>
    </row>
    <row r="295" spans="1:15" x14ac:dyDescent="0.25">
      <c r="A295" t="s">
        <v>151</v>
      </c>
      <c r="B295" t="s">
        <v>48</v>
      </c>
      <c r="C295" t="s">
        <v>77</v>
      </c>
      <c r="D295">
        <v>14</v>
      </c>
      <c r="E295" s="39">
        <v>0.13300000000000001</v>
      </c>
      <c r="F295" s="1">
        <v>1883.09971177223</v>
      </c>
      <c r="J295" s="1">
        <v>1802.80619829428</v>
      </c>
      <c r="K295" s="1">
        <v>1884.3001964514399</v>
      </c>
      <c r="O295" s="1">
        <v>1803.8737147761899</v>
      </c>
    </row>
    <row r="296" spans="1:15" x14ac:dyDescent="0.25">
      <c r="A296" t="s">
        <v>151</v>
      </c>
      <c r="B296" t="s">
        <v>48</v>
      </c>
      <c r="C296" t="s">
        <v>82</v>
      </c>
      <c r="D296">
        <v>23</v>
      </c>
      <c r="E296" s="39">
        <v>0.219</v>
      </c>
      <c r="F296" s="1">
        <v>1266.95899133993</v>
      </c>
      <c r="H296" s="1">
        <v>658.31221447463304</v>
      </c>
      <c r="J296" s="1">
        <v>1286.5081476272501</v>
      </c>
      <c r="K296" s="1">
        <v>1269.47229699727</v>
      </c>
      <c r="M296" s="1">
        <v>658.31221447463304</v>
      </c>
      <c r="O296" s="1">
        <v>1289.4768180605699</v>
      </c>
    </row>
    <row r="297" spans="1:15" x14ac:dyDescent="0.25">
      <c r="A297" t="s">
        <v>151</v>
      </c>
      <c r="B297" t="s">
        <v>48</v>
      </c>
      <c r="C297" t="s">
        <v>83</v>
      </c>
      <c r="D297">
        <v>10</v>
      </c>
      <c r="E297" s="39">
        <v>9.5000000000000001E-2</v>
      </c>
      <c r="F297" s="1">
        <v>1202.41969273317</v>
      </c>
      <c r="J297" s="1">
        <v>2020.0212116371099</v>
      </c>
      <c r="K297" s="1">
        <v>1211.9842108697301</v>
      </c>
      <c r="O297" s="1">
        <v>2026.38657838839</v>
      </c>
    </row>
    <row r="298" spans="1:15" x14ac:dyDescent="0.25">
      <c r="A298" t="s">
        <v>151</v>
      </c>
      <c r="B298" t="s">
        <v>49</v>
      </c>
      <c r="C298" t="s">
        <v>84</v>
      </c>
      <c r="D298">
        <v>113</v>
      </c>
      <c r="E298" s="39">
        <v>2.9000000000000001E-2</v>
      </c>
      <c r="F298" s="1">
        <v>469.38353454436299</v>
      </c>
      <c r="G298" s="1">
        <v>304.17142857142898</v>
      </c>
      <c r="H298" s="1">
        <v>470.41176470588198</v>
      </c>
      <c r="I298" s="1">
        <v>629.68888888888898</v>
      </c>
      <c r="J298" s="1">
        <v>465.50327102803698</v>
      </c>
      <c r="K298" s="1">
        <v>475.28886021408101</v>
      </c>
      <c r="L298" s="1">
        <v>315.24242424242402</v>
      </c>
      <c r="M298" s="1">
        <v>470.41176470588198</v>
      </c>
      <c r="N298" s="1">
        <v>629.68888888888898</v>
      </c>
      <c r="O298" s="1">
        <v>471.33294392523402</v>
      </c>
    </row>
    <row r="299" spans="1:15" x14ac:dyDescent="0.25">
      <c r="A299" t="s">
        <v>151</v>
      </c>
      <c r="B299" t="s">
        <v>49</v>
      </c>
      <c r="C299" t="s">
        <v>85</v>
      </c>
      <c r="D299">
        <v>521</v>
      </c>
      <c r="E299" s="39">
        <v>0.13600000000000001</v>
      </c>
      <c r="F299" s="1">
        <v>321.47138558434602</v>
      </c>
      <c r="G299" s="1">
        <v>191.54430379746799</v>
      </c>
      <c r="H299" s="1">
        <v>292.20212765957399</v>
      </c>
      <c r="I299" s="1">
        <v>420.73846153846199</v>
      </c>
      <c r="J299" s="1">
        <v>315.19463753723898</v>
      </c>
      <c r="K299" s="1">
        <v>324.59274320764598</v>
      </c>
      <c r="L299" s="1">
        <v>195.814432989691</v>
      </c>
      <c r="M299" s="1">
        <v>293.42857142857099</v>
      </c>
      <c r="N299" s="1">
        <v>423.11111111111097</v>
      </c>
      <c r="O299" s="1">
        <v>318.26361557690097</v>
      </c>
    </row>
    <row r="300" spans="1:15" x14ac:dyDescent="0.25">
      <c r="A300" t="s">
        <v>151</v>
      </c>
      <c r="B300" t="s">
        <v>49</v>
      </c>
      <c r="C300" t="s">
        <v>86</v>
      </c>
      <c r="D300">
        <v>1430</v>
      </c>
      <c r="E300" s="39">
        <v>0.373</v>
      </c>
      <c r="F300" s="1">
        <v>234.39159573023099</v>
      </c>
      <c r="G300" s="1">
        <v>127.006018929311</v>
      </c>
      <c r="H300" s="1">
        <v>203.502006420546</v>
      </c>
      <c r="I300" s="1">
        <v>306.62169171432402</v>
      </c>
      <c r="J300" s="1">
        <v>228.65684244132601</v>
      </c>
      <c r="K300" s="1">
        <v>237.792084557452</v>
      </c>
      <c r="L300" s="1">
        <v>127.624779411765</v>
      </c>
      <c r="M300" s="1">
        <v>205.71621717091401</v>
      </c>
      <c r="N300" s="1">
        <v>312.98645833333302</v>
      </c>
      <c r="O300" s="1">
        <v>232.06554568292401</v>
      </c>
    </row>
    <row r="301" spans="1:15" x14ac:dyDescent="0.25">
      <c r="A301" t="s">
        <v>151</v>
      </c>
      <c r="B301" t="s">
        <v>49</v>
      </c>
      <c r="C301" t="s">
        <v>80</v>
      </c>
      <c r="D301">
        <v>979</v>
      </c>
      <c r="E301" s="39">
        <v>0.255</v>
      </c>
      <c r="F301" s="1">
        <v>228.895414540812</v>
      </c>
      <c r="G301" s="1">
        <v>102.41682205877299</v>
      </c>
      <c r="H301" s="1">
        <v>175.53125</v>
      </c>
      <c r="I301" s="1">
        <v>275.98828583230102</v>
      </c>
      <c r="J301" s="1">
        <v>232.988439021277</v>
      </c>
      <c r="K301" s="1">
        <v>230.934470759074</v>
      </c>
      <c r="L301" s="1">
        <v>104.565529865125</v>
      </c>
      <c r="M301" s="1">
        <v>178.125</v>
      </c>
      <c r="N301" s="1">
        <v>276.64275241043299</v>
      </c>
      <c r="O301" s="1">
        <v>235.006855355765</v>
      </c>
    </row>
    <row r="302" spans="1:15" x14ac:dyDescent="0.25">
      <c r="A302" t="s">
        <v>151</v>
      </c>
      <c r="B302" t="s">
        <v>49</v>
      </c>
      <c r="C302" t="s">
        <v>81</v>
      </c>
      <c r="D302">
        <v>557</v>
      </c>
      <c r="E302" s="39">
        <v>0.14499999999999999</v>
      </c>
      <c r="F302" s="1">
        <v>222.563471447376</v>
      </c>
      <c r="G302" s="1">
        <v>71.413659793814404</v>
      </c>
      <c r="H302" s="1">
        <v>141.99315068493101</v>
      </c>
      <c r="I302" s="1">
        <v>251.25435540069699</v>
      </c>
      <c r="J302" s="1">
        <v>212.93094573907999</v>
      </c>
      <c r="K302" s="1">
        <v>224.496107024363</v>
      </c>
      <c r="L302" s="1">
        <v>74.592500000000001</v>
      </c>
      <c r="M302" s="1">
        <v>145.28284671532799</v>
      </c>
      <c r="N302" s="1">
        <v>259.37699680511201</v>
      </c>
      <c r="O302" s="1">
        <v>214.90215710117499</v>
      </c>
    </row>
    <row r="303" spans="1:15" x14ac:dyDescent="0.25">
      <c r="A303" t="s">
        <v>151</v>
      </c>
      <c r="B303" t="s">
        <v>49</v>
      </c>
      <c r="C303" t="s">
        <v>76</v>
      </c>
      <c r="D303">
        <v>199</v>
      </c>
      <c r="E303" s="39">
        <v>5.1999999999999998E-2</v>
      </c>
      <c r="F303" s="1">
        <v>116.855324197328</v>
      </c>
      <c r="G303" s="1">
        <v>46.757307692307698</v>
      </c>
      <c r="H303" s="1">
        <v>95.135640138408306</v>
      </c>
      <c r="I303" s="1">
        <v>170.640450504603</v>
      </c>
      <c r="J303" s="1">
        <v>118.01951113682399</v>
      </c>
      <c r="K303" s="1">
        <v>118.582546924143</v>
      </c>
      <c r="L303" s="1">
        <v>47.810420389186703</v>
      </c>
      <c r="M303" s="1">
        <v>98.536031589338606</v>
      </c>
      <c r="N303" s="1">
        <v>171.67244174997899</v>
      </c>
      <c r="O303" s="1">
        <v>119.764312681398</v>
      </c>
    </row>
    <row r="304" spans="1:15" x14ac:dyDescent="0.25">
      <c r="A304" t="s">
        <v>151</v>
      </c>
      <c r="B304" t="s">
        <v>49</v>
      </c>
      <c r="C304" t="s">
        <v>90</v>
      </c>
      <c r="D304">
        <v>38</v>
      </c>
      <c r="E304" s="39">
        <v>0.01</v>
      </c>
      <c r="F304" s="1">
        <v>69.540253680760401</v>
      </c>
      <c r="H304" s="1">
        <v>47.548608808859697</v>
      </c>
      <c r="J304" s="1">
        <v>71.592311167926695</v>
      </c>
      <c r="K304" s="1">
        <v>70.744639692429203</v>
      </c>
      <c r="M304" s="1">
        <v>47.548608808859697</v>
      </c>
      <c r="O304" s="1">
        <v>73.415583750780101</v>
      </c>
    </row>
    <row r="305" spans="1:15" x14ac:dyDescent="0.25">
      <c r="A305" t="s">
        <v>151</v>
      </c>
      <c r="B305" t="s">
        <v>50</v>
      </c>
      <c r="C305" t="s">
        <v>75</v>
      </c>
      <c r="D305">
        <v>33</v>
      </c>
      <c r="E305" s="39">
        <v>6.4000000000000001E-2</v>
      </c>
      <c r="F305" s="1">
        <v>37.918532006379998</v>
      </c>
      <c r="H305" s="1">
        <v>26.7152875175316</v>
      </c>
      <c r="J305" s="1">
        <v>34.139784484609102</v>
      </c>
      <c r="K305" s="1">
        <v>41.877941848287698</v>
      </c>
      <c r="M305" s="1">
        <v>30.3418013856813</v>
      </c>
      <c r="O305" s="1">
        <v>36.573176490791198</v>
      </c>
    </row>
    <row r="306" spans="1:15" x14ac:dyDescent="0.25">
      <c r="A306" t="s">
        <v>151</v>
      </c>
      <c r="B306" t="s">
        <v>50</v>
      </c>
      <c r="C306" t="s">
        <v>76</v>
      </c>
      <c r="D306">
        <v>276</v>
      </c>
      <c r="E306" s="39">
        <v>0.53500000000000003</v>
      </c>
      <c r="F306" s="1">
        <v>26.979167837601899</v>
      </c>
      <c r="G306" s="1">
        <v>17.8489333992746</v>
      </c>
      <c r="H306" s="1">
        <v>23.098579795022001</v>
      </c>
      <c r="I306" s="1">
        <v>30.770031435447098</v>
      </c>
      <c r="J306" s="1">
        <v>26.918857822478</v>
      </c>
      <c r="K306" s="1">
        <v>29.5970615402621</v>
      </c>
      <c r="L306" s="1">
        <v>18.541869918699199</v>
      </c>
      <c r="M306" s="1">
        <v>25.029475252199902</v>
      </c>
      <c r="N306" s="1">
        <v>33.362880180233603</v>
      </c>
      <c r="O306" s="1">
        <v>29.476463585345201</v>
      </c>
    </row>
    <row r="307" spans="1:15" x14ac:dyDescent="0.25">
      <c r="A307" t="s">
        <v>151</v>
      </c>
      <c r="B307" t="s">
        <v>50</v>
      </c>
      <c r="C307" t="s">
        <v>77</v>
      </c>
      <c r="D307">
        <v>143</v>
      </c>
      <c r="E307" s="39">
        <v>0.27700000000000002</v>
      </c>
      <c r="F307" s="1">
        <v>28.811854987946699</v>
      </c>
      <c r="G307" s="1">
        <v>17.984774790973699</v>
      </c>
      <c r="H307" s="1">
        <v>24.418579626972701</v>
      </c>
      <c r="I307" s="1">
        <v>37.981914191587698</v>
      </c>
      <c r="J307" s="1">
        <v>28.806404811358799</v>
      </c>
      <c r="K307" s="1">
        <v>33.359622778681</v>
      </c>
      <c r="L307" s="1">
        <v>18.801106604837901</v>
      </c>
      <c r="M307" s="1">
        <v>28.417040358744401</v>
      </c>
      <c r="N307" s="1">
        <v>45.585870092519897</v>
      </c>
      <c r="O307" s="1">
        <v>33.584732064237897</v>
      </c>
    </row>
    <row r="308" spans="1:15" x14ac:dyDescent="0.25">
      <c r="A308" t="s">
        <v>151</v>
      </c>
      <c r="B308" t="s">
        <v>50</v>
      </c>
      <c r="C308" t="s">
        <v>82</v>
      </c>
      <c r="D308">
        <v>54</v>
      </c>
      <c r="E308" s="39">
        <v>0.105</v>
      </c>
      <c r="F308" s="1">
        <v>28.3684432650183</v>
      </c>
      <c r="G308" s="1">
        <v>14.732708662822599</v>
      </c>
      <c r="H308" s="1">
        <v>26.061998573191399</v>
      </c>
      <c r="I308" s="1">
        <v>37.703073622124798</v>
      </c>
      <c r="J308" s="1">
        <v>28.136048914428098</v>
      </c>
      <c r="K308" s="1">
        <v>31.479912139500399</v>
      </c>
      <c r="L308" s="1">
        <v>15.61795319422</v>
      </c>
      <c r="M308" s="1">
        <v>28.944293992123299</v>
      </c>
      <c r="N308" s="1">
        <v>39.699658144208598</v>
      </c>
      <c r="O308" s="1">
        <v>31.410687404956501</v>
      </c>
    </row>
    <row r="309" spans="1:15" x14ac:dyDescent="0.25">
      <c r="A309" t="s">
        <v>151</v>
      </c>
      <c r="B309" t="s">
        <v>50</v>
      </c>
      <c r="C309" t="s">
        <v>83</v>
      </c>
      <c r="D309">
        <v>10</v>
      </c>
      <c r="E309" s="39">
        <v>1.9E-2</v>
      </c>
      <c r="F309" s="1">
        <v>21.8781382735243</v>
      </c>
      <c r="J309" s="1">
        <v>19.442244266530601</v>
      </c>
      <c r="K309" s="1">
        <v>24.3525577605179</v>
      </c>
      <c r="O309" s="1">
        <v>21.650543842301701</v>
      </c>
    </row>
    <row r="310" spans="1:15" x14ac:dyDescent="0.25">
      <c r="A310" t="s">
        <v>151</v>
      </c>
      <c r="B310" t="s">
        <v>51</v>
      </c>
      <c r="C310" t="s">
        <v>92</v>
      </c>
      <c r="D310">
        <v>27</v>
      </c>
      <c r="E310" s="39">
        <v>0.26200000000000001</v>
      </c>
      <c r="F310" s="1">
        <v>35.369357000926399</v>
      </c>
      <c r="H310" s="1">
        <v>29.900390625</v>
      </c>
      <c r="J310" s="1">
        <v>35.221923510536797</v>
      </c>
      <c r="K310" s="1">
        <v>41.159730503526802</v>
      </c>
      <c r="M310" s="1">
        <v>29.900390625</v>
      </c>
      <c r="O310" s="1">
        <v>40.687971554938898</v>
      </c>
    </row>
    <row r="311" spans="1:15" x14ac:dyDescent="0.25">
      <c r="A311" t="s">
        <v>151</v>
      </c>
      <c r="B311" t="s">
        <v>51</v>
      </c>
      <c r="C311" t="s">
        <v>77</v>
      </c>
      <c r="D311">
        <v>31</v>
      </c>
      <c r="E311" s="39">
        <v>0.30099999999999999</v>
      </c>
      <c r="F311" s="1">
        <v>38.254655470543398</v>
      </c>
      <c r="H311" s="1">
        <v>37.996368771434298</v>
      </c>
      <c r="J311" s="1">
        <v>38.0467873048459</v>
      </c>
      <c r="K311" s="1">
        <v>42.297205778687101</v>
      </c>
      <c r="M311" s="1">
        <v>38.550821667681099</v>
      </c>
      <c r="O311" s="1">
        <v>41.839239050608498</v>
      </c>
    </row>
    <row r="312" spans="1:15" x14ac:dyDescent="0.25">
      <c r="A312" t="s">
        <v>151</v>
      </c>
      <c r="B312" t="s">
        <v>51</v>
      </c>
      <c r="C312" t="s">
        <v>82</v>
      </c>
      <c r="D312">
        <v>31</v>
      </c>
      <c r="E312" s="39">
        <v>0.30099999999999999</v>
      </c>
      <c r="F312" s="1">
        <v>28.789399561084601</v>
      </c>
      <c r="H312" s="1">
        <v>23.329846682905899</v>
      </c>
      <c r="J312" s="1">
        <v>28.1190989148892</v>
      </c>
      <c r="K312" s="1">
        <v>32.018195799279702</v>
      </c>
      <c r="M312" s="1">
        <v>27.7174337517434</v>
      </c>
      <c r="O312" s="1">
        <v>31.368028325799099</v>
      </c>
    </row>
    <row r="313" spans="1:15" x14ac:dyDescent="0.25">
      <c r="A313" t="s">
        <v>151</v>
      </c>
      <c r="B313" t="s">
        <v>51</v>
      </c>
      <c r="C313" t="s">
        <v>83</v>
      </c>
      <c r="D313">
        <v>14</v>
      </c>
      <c r="E313" s="39">
        <v>0.13600000000000001</v>
      </c>
      <c r="F313" s="1">
        <v>33.774709210254798</v>
      </c>
      <c r="J313" s="1">
        <v>32.471142022240102</v>
      </c>
      <c r="K313" s="1">
        <v>36.216360736499396</v>
      </c>
      <c r="O313" s="1">
        <v>34.947277719745998</v>
      </c>
    </row>
    <row r="314" spans="1:15" x14ac:dyDescent="0.25">
      <c r="A314" t="s">
        <v>151</v>
      </c>
      <c r="B314" t="s">
        <v>52</v>
      </c>
      <c r="C314" t="s">
        <v>79</v>
      </c>
      <c r="D314">
        <v>86</v>
      </c>
      <c r="E314" s="39">
        <v>0.192</v>
      </c>
      <c r="F314" s="1">
        <v>53.585932042622503</v>
      </c>
      <c r="G314" s="1">
        <v>22.494091974835801</v>
      </c>
      <c r="H314" s="1">
        <v>39.565592692964003</v>
      </c>
      <c r="I314" s="1">
        <v>73.528590971272195</v>
      </c>
      <c r="J314" s="1">
        <v>51.969383354894397</v>
      </c>
      <c r="K314" s="1">
        <v>61.039493453152403</v>
      </c>
      <c r="L314" s="1">
        <v>26.298115851759601</v>
      </c>
      <c r="M314" s="1">
        <v>50.164949465214399</v>
      </c>
      <c r="N314" s="1">
        <v>81.537243401759497</v>
      </c>
      <c r="O314" s="1">
        <v>59.330112480316402</v>
      </c>
    </row>
    <row r="315" spans="1:15" x14ac:dyDescent="0.25">
      <c r="A315" t="s">
        <v>151</v>
      </c>
      <c r="B315" t="s">
        <v>52</v>
      </c>
      <c r="C315" t="s">
        <v>80</v>
      </c>
      <c r="D315">
        <v>58</v>
      </c>
      <c r="E315" s="39">
        <v>0.129</v>
      </c>
      <c r="F315" s="1">
        <v>34.690829743943098</v>
      </c>
      <c r="G315" s="1">
        <v>17.729712031527001</v>
      </c>
      <c r="H315" s="1">
        <v>28.7689661707571</v>
      </c>
      <c r="I315" s="1">
        <v>42.650747508305599</v>
      </c>
      <c r="J315" s="1">
        <v>33.638450711061502</v>
      </c>
      <c r="K315" s="1">
        <v>43.268219848594804</v>
      </c>
      <c r="L315" s="1">
        <v>17.729712031527001</v>
      </c>
      <c r="M315" s="1">
        <v>32.705670804292701</v>
      </c>
      <c r="N315" s="1">
        <v>55.865091116173097</v>
      </c>
      <c r="O315" s="1">
        <v>41.345606013084399</v>
      </c>
    </row>
    <row r="316" spans="1:15" x14ac:dyDescent="0.25">
      <c r="A316" t="s">
        <v>151</v>
      </c>
      <c r="B316" t="s">
        <v>52</v>
      </c>
      <c r="C316" t="s">
        <v>81</v>
      </c>
      <c r="D316">
        <v>46</v>
      </c>
      <c r="E316" s="39">
        <v>0.10199999999999999</v>
      </c>
      <c r="F316" s="1">
        <v>34.981156355737902</v>
      </c>
      <c r="G316" s="1">
        <v>18.996104336043398</v>
      </c>
      <c r="H316" s="1">
        <v>28.97752726201</v>
      </c>
      <c r="I316" s="1">
        <v>48.110585763068002</v>
      </c>
      <c r="J316" s="1">
        <v>35.1792356831929</v>
      </c>
      <c r="K316" s="1">
        <v>42.849843945680099</v>
      </c>
      <c r="L316" s="1">
        <v>20.495414172988198</v>
      </c>
      <c r="M316" s="1">
        <v>38.031590038314199</v>
      </c>
      <c r="N316" s="1">
        <v>54.922917727831098</v>
      </c>
      <c r="O316" s="1">
        <v>42.944570071796001</v>
      </c>
    </row>
    <row r="317" spans="1:15" x14ac:dyDescent="0.25">
      <c r="A317" t="s">
        <v>151</v>
      </c>
      <c r="B317" t="s">
        <v>52</v>
      </c>
      <c r="C317" t="s">
        <v>76</v>
      </c>
      <c r="D317">
        <v>90</v>
      </c>
      <c r="E317" s="39">
        <v>0.2</v>
      </c>
      <c r="F317" s="1">
        <v>31.2218634843776</v>
      </c>
      <c r="G317" s="1">
        <v>15.5251100008224</v>
      </c>
      <c r="H317" s="1">
        <v>27.493676974612399</v>
      </c>
      <c r="I317" s="1">
        <v>40.3913257575758</v>
      </c>
      <c r="J317" s="1">
        <v>30.0647995682796</v>
      </c>
      <c r="K317" s="1">
        <v>34.615654208436297</v>
      </c>
      <c r="L317" s="1">
        <v>16.5067688250506</v>
      </c>
      <c r="M317" s="1">
        <v>29.753612421008999</v>
      </c>
      <c r="N317" s="1">
        <v>43.049149213544403</v>
      </c>
      <c r="O317" s="1">
        <v>33.485832805411597</v>
      </c>
    </row>
    <row r="318" spans="1:15" x14ac:dyDescent="0.25">
      <c r="A318" t="s">
        <v>151</v>
      </c>
      <c r="B318" t="s">
        <v>52</v>
      </c>
      <c r="C318" t="s">
        <v>77</v>
      </c>
      <c r="D318">
        <v>66</v>
      </c>
      <c r="E318" s="39">
        <v>0.14699999999999999</v>
      </c>
      <c r="F318" s="1">
        <v>23.740993109953301</v>
      </c>
      <c r="G318" s="1">
        <v>10.944417033545401</v>
      </c>
      <c r="H318" s="1">
        <v>19.1183788135451</v>
      </c>
      <c r="I318" s="1">
        <v>32.669010272068</v>
      </c>
      <c r="J318" s="1">
        <v>23.3045615882343</v>
      </c>
      <c r="K318" s="1">
        <v>26.1813197649495</v>
      </c>
      <c r="L318" s="1">
        <v>11.6170780051338</v>
      </c>
      <c r="M318" s="1">
        <v>22.2648124966857</v>
      </c>
      <c r="N318" s="1">
        <v>33.765966348642898</v>
      </c>
      <c r="O318" s="1">
        <v>25.885878401092999</v>
      </c>
    </row>
    <row r="319" spans="1:15" x14ac:dyDescent="0.25">
      <c r="A319" t="s">
        <v>151</v>
      </c>
      <c r="B319" t="s">
        <v>52</v>
      </c>
      <c r="C319" t="s">
        <v>82</v>
      </c>
      <c r="D319">
        <v>60</v>
      </c>
      <c r="E319" s="39">
        <v>0.13400000000000001</v>
      </c>
      <c r="F319" s="1">
        <v>25.077143726286799</v>
      </c>
      <c r="G319" s="1">
        <v>14.5346087842169</v>
      </c>
      <c r="H319" s="1">
        <v>21.864552339641701</v>
      </c>
      <c r="I319" s="1">
        <v>30.0808443654313</v>
      </c>
      <c r="J319" s="1">
        <v>25.117928440026599</v>
      </c>
      <c r="K319" s="1">
        <v>28.828620913331299</v>
      </c>
      <c r="L319" s="1">
        <v>18.115126959264401</v>
      </c>
      <c r="M319" s="1">
        <v>26.674448640941598</v>
      </c>
      <c r="N319" s="1">
        <v>34.247168798535498</v>
      </c>
      <c r="O319" s="1">
        <v>28.985206567452501</v>
      </c>
    </row>
    <row r="320" spans="1:15" x14ac:dyDescent="0.25">
      <c r="A320" t="s">
        <v>151</v>
      </c>
      <c r="B320" t="s">
        <v>52</v>
      </c>
      <c r="C320" t="s">
        <v>83</v>
      </c>
      <c r="D320">
        <v>43</v>
      </c>
      <c r="E320" s="39">
        <v>9.6000000000000002E-2</v>
      </c>
      <c r="F320" s="1">
        <v>34.388729572380598</v>
      </c>
      <c r="G320" s="1">
        <v>17.974916715047499</v>
      </c>
      <c r="H320" s="1">
        <v>26.630397350993402</v>
      </c>
      <c r="I320" s="1">
        <v>50.929878267962302</v>
      </c>
      <c r="J320" s="1">
        <v>33.092103042636602</v>
      </c>
      <c r="K320" s="1">
        <v>39.726265883613699</v>
      </c>
      <c r="L320" s="1">
        <v>22.0124332792548</v>
      </c>
      <c r="M320" s="1">
        <v>33.532454009024597</v>
      </c>
      <c r="N320" s="1">
        <v>60.839316276864899</v>
      </c>
      <c r="O320" s="1">
        <v>38.265789778461603</v>
      </c>
    </row>
    <row r="321" spans="1:15" x14ac:dyDescent="0.25">
      <c r="A321" t="s">
        <v>151</v>
      </c>
      <c r="B321" t="s">
        <v>53</v>
      </c>
      <c r="C321" t="s">
        <v>84</v>
      </c>
      <c r="D321">
        <v>777</v>
      </c>
      <c r="E321" s="39">
        <v>0.13800000000000001</v>
      </c>
      <c r="F321" s="1">
        <v>42.960565381690998</v>
      </c>
      <c r="G321" s="1">
        <v>14.605263157894701</v>
      </c>
      <c r="H321" s="1">
        <v>26.826086956521699</v>
      </c>
      <c r="I321" s="1">
        <v>58.225000000000001</v>
      </c>
      <c r="J321" s="1">
        <v>42.156512148658102</v>
      </c>
      <c r="K321" s="1">
        <v>47.005672713983699</v>
      </c>
      <c r="L321" s="1">
        <v>15.113636363636401</v>
      </c>
      <c r="M321" s="1">
        <v>29.6</v>
      </c>
      <c r="N321" s="1">
        <v>61.675675675675699</v>
      </c>
      <c r="O321" s="1">
        <v>46.1055795213381</v>
      </c>
    </row>
    <row r="322" spans="1:15" x14ac:dyDescent="0.25">
      <c r="A322" t="s">
        <v>151</v>
      </c>
      <c r="B322" t="s">
        <v>53</v>
      </c>
      <c r="C322" t="s">
        <v>85</v>
      </c>
      <c r="D322">
        <v>2599</v>
      </c>
      <c r="E322" s="39">
        <v>0.46300000000000002</v>
      </c>
      <c r="F322" s="1">
        <v>31.641856176656599</v>
      </c>
      <c r="G322" s="1">
        <v>12.4309523809524</v>
      </c>
      <c r="H322" s="1">
        <v>20.968421052631601</v>
      </c>
      <c r="I322" s="1">
        <v>39.392379679144398</v>
      </c>
      <c r="J322" s="1">
        <v>30.885735850638898</v>
      </c>
      <c r="K322" s="1">
        <v>35.307317895043298</v>
      </c>
      <c r="L322" s="1">
        <v>12.994736842105301</v>
      </c>
      <c r="M322" s="1">
        <v>22</v>
      </c>
      <c r="N322" s="1">
        <v>43.875961538461503</v>
      </c>
      <c r="O322" s="1">
        <v>34.575866852127398</v>
      </c>
    </row>
    <row r="323" spans="1:15" x14ac:dyDescent="0.25">
      <c r="A323" t="s">
        <v>151</v>
      </c>
      <c r="B323" t="s">
        <v>53</v>
      </c>
      <c r="C323" t="s">
        <v>86</v>
      </c>
      <c r="D323">
        <v>1994</v>
      </c>
      <c r="E323" s="39">
        <v>0.35499999999999998</v>
      </c>
      <c r="F323" s="1">
        <v>29.3567081394607</v>
      </c>
      <c r="G323" s="1">
        <v>11.2245142213461</v>
      </c>
      <c r="H323" s="1">
        <v>17.9341458333333</v>
      </c>
      <c r="I323" s="1">
        <v>33.6393049155146</v>
      </c>
      <c r="J323" s="1">
        <v>29.0476119979635</v>
      </c>
      <c r="K323" s="1">
        <v>32.904774854624002</v>
      </c>
      <c r="L323" s="1">
        <v>11.833817469431899</v>
      </c>
      <c r="M323" s="1">
        <v>20.296543359611899</v>
      </c>
      <c r="N323" s="1">
        <v>37.896491228070197</v>
      </c>
      <c r="O323" s="1">
        <v>32.608441547163501</v>
      </c>
    </row>
    <row r="324" spans="1:15" x14ac:dyDescent="0.25">
      <c r="A324" t="s">
        <v>151</v>
      </c>
      <c r="B324" t="s">
        <v>53</v>
      </c>
      <c r="C324" t="s">
        <v>80</v>
      </c>
      <c r="D324">
        <v>162</v>
      </c>
      <c r="E324" s="39">
        <v>2.9000000000000001E-2</v>
      </c>
      <c r="F324" s="1">
        <v>28.594811358756701</v>
      </c>
      <c r="G324" s="1">
        <v>12.423393416927899</v>
      </c>
      <c r="H324" s="1">
        <v>20.8380915538362</v>
      </c>
      <c r="I324" s="1">
        <v>35.395410474809701</v>
      </c>
      <c r="J324" s="1">
        <v>29.874446650756902</v>
      </c>
      <c r="K324" s="1">
        <v>33.694066613547498</v>
      </c>
      <c r="L324" s="1">
        <v>12.8621389281313</v>
      </c>
      <c r="M324" s="1">
        <v>23.266475917978099</v>
      </c>
      <c r="N324" s="1">
        <v>41.342753623188401</v>
      </c>
      <c r="O324" s="1">
        <v>35.486690833352199</v>
      </c>
    </row>
    <row r="325" spans="1:15" x14ac:dyDescent="0.25">
      <c r="A325" t="s">
        <v>151</v>
      </c>
      <c r="B325" t="s">
        <v>53</v>
      </c>
      <c r="C325" t="s">
        <v>81</v>
      </c>
      <c r="D325">
        <v>44</v>
      </c>
      <c r="E325" s="39">
        <v>8.0000000000000002E-3</v>
      </c>
      <c r="F325" s="1">
        <v>38.667128469382199</v>
      </c>
      <c r="G325" s="1">
        <v>13.707520661157</v>
      </c>
      <c r="H325" s="1">
        <v>25.6159636335993</v>
      </c>
      <c r="I325" s="1">
        <v>50.3260434232715</v>
      </c>
      <c r="J325" s="1">
        <v>38.862105159576203</v>
      </c>
      <c r="K325" s="1">
        <v>44.3484950754275</v>
      </c>
      <c r="L325" s="1">
        <v>14.489355089355101</v>
      </c>
      <c r="M325" s="1">
        <v>30.235079615898901</v>
      </c>
      <c r="N325" s="1">
        <v>61.560349417637298</v>
      </c>
      <c r="O325" s="1">
        <v>43.700856431572603</v>
      </c>
    </row>
    <row r="326" spans="1:15" x14ac:dyDescent="0.25">
      <c r="A326" t="s">
        <v>151</v>
      </c>
      <c r="B326" t="s">
        <v>53</v>
      </c>
      <c r="C326" t="s">
        <v>76</v>
      </c>
      <c r="D326">
        <v>30</v>
      </c>
      <c r="E326" s="39">
        <v>5.0000000000000001E-3</v>
      </c>
      <c r="F326" s="1">
        <v>40.134530162169497</v>
      </c>
      <c r="H326" s="1">
        <v>29.254941239316199</v>
      </c>
      <c r="J326" s="1">
        <v>39.592684885804303</v>
      </c>
      <c r="K326" s="1">
        <v>41.095888362738101</v>
      </c>
      <c r="M326" s="1">
        <v>30.3397338350056</v>
      </c>
      <c r="O326" s="1">
        <v>40.568949214972797</v>
      </c>
    </row>
    <row r="327" spans="1:15" x14ac:dyDescent="0.25">
      <c r="A327" t="s">
        <v>151</v>
      </c>
      <c r="B327" t="s">
        <v>53</v>
      </c>
      <c r="C327" t="s">
        <v>90</v>
      </c>
      <c r="D327">
        <v>12</v>
      </c>
      <c r="E327" s="39">
        <v>2E-3</v>
      </c>
      <c r="F327" s="1">
        <v>76.802225450694607</v>
      </c>
      <c r="J327" s="1">
        <v>87.012557963300395</v>
      </c>
      <c r="K327" s="1">
        <v>78.801023938947594</v>
      </c>
      <c r="O327" s="1">
        <v>89.377778883883394</v>
      </c>
    </row>
    <row r="328" spans="1:15" x14ac:dyDescent="0.25">
      <c r="A328" t="s">
        <v>151</v>
      </c>
      <c r="B328" t="s">
        <v>54</v>
      </c>
      <c r="C328" t="s">
        <v>84</v>
      </c>
      <c r="D328">
        <v>778</v>
      </c>
      <c r="E328" s="39">
        <v>3.6999999999999998E-2</v>
      </c>
      <c r="F328" s="1">
        <v>142.462842724231</v>
      </c>
      <c r="G328" s="1">
        <v>39.941836734693901</v>
      </c>
      <c r="H328" s="1">
        <v>90.6458333333333</v>
      </c>
      <c r="I328" s="1">
        <v>201.039007092199</v>
      </c>
      <c r="J328" s="1">
        <v>138.11020208376999</v>
      </c>
      <c r="K328" s="1">
        <v>147.734300317329</v>
      </c>
      <c r="L328" s="1">
        <v>41.274468085106399</v>
      </c>
      <c r="M328" s="1">
        <v>94.828947368421098</v>
      </c>
      <c r="N328" s="1">
        <v>203.2175</v>
      </c>
      <c r="O328" s="1">
        <v>142.971852442288</v>
      </c>
    </row>
    <row r="329" spans="1:15" x14ac:dyDescent="0.25">
      <c r="A329" t="s">
        <v>151</v>
      </c>
      <c r="B329" t="s">
        <v>54</v>
      </c>
      <c r="C329" t="s">
        <v>85</v>
      </c>
      <c r="D329">
        <v>2578</v>
      </c>
      <c r="E329" s="39">
        <v>0.124</v>
      </c>
      <c r="F329" s="1">
        <v>112.57105300556999</v>
      </c>
      <c r="G329" s="1">
        <v>30.836874999999999</v>
      </c>
      <c r="H329" s="1">
        <v>61.907119476268399</v>
      </c>
      <c r="I329" s="1">
        <v>145.673259493671</v>
      </c>
      <c r="J329" s="1">
        <v>111.85441952711</v>
      </c>
      <c r="K329" s="1">
        <v>114.76880600624099</v>
      </c>
      <c r="L329" s="1">
        <v>31.743236714975801</v>
      </c>
      <c r="M329" s="1">
        <v>63.433231913455003</v>
      </c>
      <c r="N329" s="1">
        <v>149.783088235294</v>
      </c>
      <c r="O329" s="1">
        <v>113.99059547642</v>
      </c>
    </row>
    <row r="330" spans="1:15" x14ac:dyDescent="0.25">
      <c r="A330" t="s">
        <v>151</v>
      </c>
      <c r="B330" t="s">
        <v>54</v>
      </c>
      <c r="C330" t="s">
        <v>86</v>
      </c>
      <c r="D330">
        <v>5801</v>
      </c>
      <c r="E330" s="39">
        <v>0.27800000000000002</v>
      </c>
      <c r="F330" s="1">
        <v>94.436102875087101</v>
      </c>
      <c r="G330" s="1">
        <v>26.061674008810598</v>
      </c>
      <c r="H330" s="1">
        <v>54.292372881355902</v>
      </c>
      <c r="I330" s="1">
        <v>117.322580645161</v>
      </c>
      <c r="J330" s="1">
        <v>91.533092624039497</v>
      </c>
      <c r="K330" s="1">
        <v>96.860151066748401</v>
      </c>
      <c r="L330" s="1">
        <v>27.020270270270299</v>
      </c>
      <c r="M330" s="1">
        <v>56.952631578947397</v>
      </c>
      <c r="N330" s="1">
        <v>120.633136094675</v>
      </c>
      <c r="O330" s="1">
        <v>93.988886821192594</v>
      </c>
    </row>
    <row r="331" spans="1:15" x14ac:dyDescent="0.25">
      <c r="A331" t="s">
        <v>151</v>
      </c>
      <c r="B331" t="s">
        <v>54</v>
      </c>
      <c r="C331" t="s">
        <v>80</v>
      </c>
      <c r="D331">
        <v>3748</v>
      </c>
      <c r="E331" s="39">
        <v>0.18</v>
      </c>
      <c r="F331" s="1">
        <v>71.6102253820752</v>
      </c>
      <c r="G331" s="1">
        <v>22.151783927903502</v>
      </c>
      <c r="H331" s="1">
        <v>45.343868312757202</v>
      </c>
      <c r="I331" s="1">
        <v>85.9646476833977</v>
      </c>
      <c r="J331" s="1">
        <v>70.847264066229798</v>
      </c>
      <c r="K331" s="1">
        <v>74.938092825323594</v>
      </c>
      <c r="L331" s="1">
        <v>24.0883691702284</v>
      </c>
      <c r="M331" s="1">
        <v>47.7314511447603</v>
      </c>
      <c r="N331" s="1">
        <v>88.947817210112305</v>
      </c>
      <c r="O331" s="1">
        <v>74.042010162171593</v>
      </c>
    </row>
    <row r="332" spans="1:15" x14ac:dyDescent="0.25">
      <c r="A332" t="s">
        <v>151</v>
      </c>
      <c r="B332" t="s">
        <v>54</v>
      </c>
      <c r="C332" t="s">
        <v>81</v>
      </c>
      <c r="D332">
        <v>2936</v>
      </c>
      <c r="E332" s="39">
        <v>0.14099999999999999</v>
      </c>
      <c r="F332" s="1">
        <v>61.7460342163116</v>
      </c>
      <c r="G332" s="1">
        <v>17.909646319237201</v>
      </c>
      <c r="H332" s="1">
        <v>34.008714101223802</v>
      </c>
      <c r="I332" s="1">
        <v>67.598025538761704</v>
      </c>
      <c r="J332" s="1">
        <v>62.196341050459601</v>
      </c>
      <c r="K332" s="1">
        <v>64.366960646322099</v>
      </c>
      <c r="L332" s="1">
        <v>19.6026832723261</v>
      </c>
      <c r="M332" s="1">
        <v>36.723869116033399</v>
      </c>
      <c r="N332" s="1">
        <v>70.101635413131106</v>
      </c>
      <c r="O332" s="1">
        <v>64.794379728564394</v>
      </c>
    </row>
    <row r="333" spans="1:15" x14ac:dyDescent="0.25">
      <c r="A333" t="s">
        <v>151</v>
      </c>
      <c r="B333" t="s">
        <v>54</v>
      </c>
      <c r="C333" t="s">
        <v>76</v>
      </c>
      <c r="D333">
        <v>3245</v>
      </c>
      <c r="E333" s="39">
        <v>0.156</v>
      </c>
      <c r="F333" s="1">
        <v>89.704208291699103</v>
      </c>
      <c r="G333" s="1">
        <v>18.939782190903301</v>
      </c>
      <c r="H333" s="1">
        <v>39.056776556776597</v>
      </c>
      <c r="I333" s="1">
        <v>149.48519218651501</v>
      </c>
      <c r="J333" s="1">
        <v>90.061186385448295</v>
      </c>
      <c r="K333" s="1">
        <v>94.760283534300498</v>
      </c>
      <c r="L333" s="1">
        <v>21.339152119700699</v>
      </c>
      <c r="M333" s="1">
        <v>41.978003384094798</v>
      </c>
      <c r="N333" s="1">
        <v>162.980813507291</v>
      </c>
      <c r="O333" s="1">
        <v>95.144680480090202</v>
      </c>
    </row>
    <row r="334" spans="1:15" x14ac:dyDescent="0.25">
      <c r="A334" t="s">
        <v>151</v>
      </c>
      <c r="B334" t="s">
        <v>54</v>
      </c>
      <c r="C334" t="s">
        <v>77</v>
      </c>
      <c r="D334">
        <v>1168</v>
      </c>
      <c r="E334" s="39">
        <v>5.6000000000000001E-2</v>
      </c>
      <c r="F334" s="1">
        <v>66.860865702598304</v>
      </c>
      <c r="G334" s="1">
        <v>20.3349135383598</v>
      </c>
      <c r="H334" s="1">
        <v>40.034464830573299</v>
      </c>
      <c r="I334" s="1">
        <v>81.545746096675799</v>
      </c>
      <c r="J334" s="1">
        <v>65.868029397980493</v>
      </c>
      <c r="K334" s="1">
        <v>70.371328857609697</v>
      </c>
      <c r="L334" s="1">
        <v>23.025826992054501</v>
      </c>
      <c r="M334" s="1">
        <v>42.145533490451697</v>
      </c>
      <c r="N334" s="1">
        <v>85.623634983672801</v>
      </c>
      <c r="O334" s="1">
        <v>69.377918681859597</v>
      </c>
    </row>
    <row r="335" spans="1:15" x14ac:dyDescent="0.25">
      <c r="A335" t="s">
        <v>151</v>
      </c>
      <c r="B335" t="s">
        <v>54</v>
      </c>
      <c r="C335" t="s">
        <v>82</v>
      </c>
      <c r="D335">
        <v>426</v>
      </c>
      <c r="E335" s="39">
        <v>0.02</v>
      </c>
      <c r="F335" s="1">
        <v>62.885632524234197</v>
      </c>
      <c r="G335" s="1">
        <v>22.895600176375599</v>
      </c>
      <c r="H335" s="1">
        <v>40.496698570632098</v>
      </c>
      <c r="I335" s="1">
        <v>83.998360571744499</v>
      </c>
      <c r="J335" s="1">
        <v>62.6315578771368</v>
      </c>
      <c r="K335" s="1">
        <v>67.1850273362991</v>
      </c>
      <c r="L335" s="1">
        <v>25.1150512395219</v>
      </c>
      <c r="M335" s="1">
        <v>42.748207348126599</v>
      </c>
      <c r="N335" s="1">
        <v>87.382471550800304</v>
      </c>
      <c r="O335" s="1">
        <v>66.736062324717395</v>
      </c>
    </row>
    <row r="336" spans="1:15" x14ac:dyDescent="0.25">
      <c r="A336" t="s">
        <v>151</v>
      </c>
      <c r="B336" t="s">
        <v>54</v>
      </c>
      <c r="C336" t="s">
        <v>83</v>
      </c>
      <c r="D336">
        <v>182</v>
      </c>
      <c r="E336" s="39">
        <v>8.9999999999999993E-3</v>
      </c>
      <c r="F336" s="1">
        <v>60.6976734261793</v>
      </c>
      <c r="G336" s="1">
        <v>23.9154598933325</v>
      </c>
      <c r="H336" s="1">
        <v>39.092036083691802</v>
      </c>
      <c r="I336" s="1">
        <v>74.499168861671293</v>
      </c>
      <c r="J336" s="1">
        <v>54.946258468886199</v>
      </c>
      <c r="K336" s="1">
        <v>63.3548306413253</v>
      </c>
      <c r="L336" s="1">
        <v>26.000939395308201</v>
      </c>
      <c r="M336" s="1">
        <v>42.283755990270599</v>
      </c>
      <c r="N336" s="1">
        <v>79.110253716149899</v>
      </c>
      <c r="O336" s="1">
        <v>57.378334872362103</v>
      </c>
    </row>
    <row r="337" spans="1:15" x14ac:dyDescent="0.25">
      <c r="A337" t="s">
        <v>151</v>
      </c>
      <c r="B337" t="s">
        <v>55</v>
      </c>
      <c r="C337" t="s">
        <v>84</v>
      </c>
      <c r="D337">
        <v>52</v>
      </c>
      <c r="E337" s="39">
        <v>4.0000000000000001E-3</v>
      </c>
      <c r="F337" s="1">
        <v>93.213137416298395</v>
      </c>
      <c r="G337" s="1">
        <v>45.386904761904802</v>
      </c>
      <c r="H337" s="1">
        <v>69.4114100185529</v>
      </c>
      <c r="I337" s="1">
        <v>121.694074333801</v>
      </c>
      <c r="J337" s="1">
        <v>90.491739552964006</v>
      </c>
      <c r="K337" s="1">
        <v>94.665255983310601</v>
      </c>
      <c r="L337" s="1">
        <v>45.386904761904802</v>
      </c>
      <c r="M337" s="1">
        <v>69.4114100185529</v>
      </c>
      <c r="N337" s="1">
        <v>129.747983870968</v>
      </c>
      <c r="O337" s="1">
        <v>92.210884353741505</v>
      </c>
    </row>
    <row r="338" spans="1:15" x14ac:dyDescent="0.25">
      <c r="A338" t="s">
        <v>151</v>
      </c>
      <c r="B338" t="s">
        <v>55</v>
      </c>
      <c r="C338" t="s">
        <v>85</v>
      </c>
      <c r="D338">
        <v>512</v>
      </c>
      <c r="E338" s="39">
        <v>3.6999999999999998E-2</v>
      </c>
      <c r="F338" s="1">
        <v>50.049563808418299</v>
      </c>
      <c r="G338" s="1">
        <v>15.177150192554601</v>
      </c>
      <c r="H338" s="1">
        <v>27.7337662337662</v>
      </c>
      <c r="I338" s="1">
        <v>57.41015625</v>
      </c>
      <c r="J338" s="1">
        <v>48.740944653723602</v>
      </c>
      <c r="K338" s="1">
        <v>54.115468846969399</v>
      </c>
      <c r="L338" s="1">
        <v>16.4114021571649</v>
      </c>
      <c r="M338" s="1">
        <v>30.714002968827302</v>
      </c>
      <c r="N338" s="1">
        <v>64.034595500970894</v>
      </c>
      <c r="O338" s="1">
        <v>52.810340621197803</v>
      </c>
    </row>
    <row r="339" spans="1:15" x14ac:dyDescent="0.25">
      <c r="A339" t="s">
        <v>151</v>
      </c>
      <c r="B339" t="s">
        <v>55</v>
      </c>
      <c r="C339" t="s">
        <v>86</v>
      </c>
      <c r="D339">
        <v>4908</v>
      </c>
      <c r="E339" s="39">
        <v>0.35</v>
      </c>
      <c r="F339" s="1">
        <v>43.931565890212703</v>
      </c>
      <c r="G339" s="1">
        <v>16.255620165100499</v>
      </c>
      <c r="H339" s="1">
        <v>26.027548209366401</v>
      </c>
      <c r="I339" s="1">
        <v>47.415726817042597</v>
      </c>
      <c r="J339" s="1">
        <v>43.877053443590597</v>
      </c>
      <c r="K339" s="1">
        <v>50.018768606477899</v>
      </c>
      <c r="L339" s="1">
        <v>18.864368112947702</v>
      </c>
      <c r="M339" s="1">
        <v>29.954231974921601</v>
      </c>
      <c r="N339" s="1">
        <v>54.743279569892501</v>
      </c>
      <c r="O339" s="1">
        <v>49.915607352459602</v>
      </c>
    </row>
    <row r="340" spans="1:15" x14ac:dyDescent="0.25">
      <c r="A340" t="s">
        <v>151</v>
      </c>
      <c r="B340" t="s">
        <v>55</v>
      </c>
      <c r="C340" t="s">
        <v>80</v>
      </c>
      <c r="D340">
        <v>4488</v>
      </c>
      <c r="E340" s="39">
        <v>0.32</v>
      </c>
      <c r="F340" s="1">
        <v>41.692028533037998</v>
      </c>
      <c r="G340" s="1">
        <v>14.5449118098905</v>
      </c>
      <c r="H340" s="1">
        <v>24.161336027686801</v>
      </c>
      <c r="I340" s="1">
        <v>45.267685638061401</v>
      </c>
      <c r="J340" s="1">
        <v>41.691731912173303</v>
      </c>
      <c r="K340" s="1">
        <v>47.423379135554796</v>
      </c>
      <c r="L340" s="1">
        <v>17.098961861217699</v>
      </c>
      <c r="M340" s="1">
        <v>28.163468080339101</v>
      </c>
      <c r="N340" s="1">
        <v>52.001225838681599</v>
      </c>
      <c r="O340" s="1">
        <v>47.278590274300299</v>
      </c>
    </row>
    <row r="341" spans="1:15" x14ac:dyDescent="0.25">
      <c r="A341" t="s">
        <v>151</v>
      </c>
      <c r="B341" t="s">
        <v>55</v>
      </c>
      <c r="C341" t="s">
        <v>81</v>
      </c>
      <c r="D341">
        <v>2482</v>
      </c>
      <c r="E341" s="39">
        <v>0.17699999999999999</v>
      </c>
      <c r="F341" s="1">
        <v>39.270285406190197</v>
      </c>
      <c r="G341" s="1">
        <v>13.392925492382</v>
      </c>
      <c r="H341" s="1">
        <v>23.322963052319601</v>
      </c>
      <c r="I341" s="1">
        <v>46.340538538211298</v>
      </c>
      <c r="J341" s="1">
        <v>39.300113410249097</v>
      </c>
      <c r="K341" s="1">
        <v>43.569843785964203</v>
      </c>
      <c r="L341" s="1">
        <v>15.6845444288143</v>
      </c>
      <c r="M341" s="1">
        <v>26.888846201423501</v>
      </c>
      <c r="N341" s="1">
        <v>51.661483525771096</v>
      </c>
      <c r="O341" s="1">
        <v>43.577720210725197</v>
      </c>
    </row>
    <row r="342" spans="1:15" x14ac:dyDescent="0.25">
      <c r="A342" t="s">
        <v>151</v>
      </c>
      <c r="B342" t="s">
        <v>55</v>
      </c>
      <c r="C342" t="s">
        <v>76</v>
      </c>
      <c r="D342">
        <v>1241</v>
      </c>
      <c r="E342" s="39">
        <v>8.8999999999999996E-2</v>
      </c>
      <c r="F342" s="1">
        <v>41.430721203625197</v>
      </c>
      <c r="G342" s="1">
        <v>13.321346595256299</v>
      </c>
      <c r="H342" s="1">
        <v>25.9290738569754</v>
      </c>
      <c r="I342" s="1">
        <v>50.225548902195598</v>
      </c>
      <c r="J342" s="1">
        <v>41.880514755446001</v>
      </c>
      <c r="K342" s="1">
        <v>44.892533240035803</v>
      </c>
      <c r="L342" s="1">
        <v>14.983244478294001</v>
      </c>
      <c r="M342" s="1">
        <v>29.283757338551901</v>
      </c>
      <c r="N342" s="1">
        <v>54.667477203647401</v>
      </c>
      <c r="O342" s="1">
        <v>45.303933429883699</v>
      </c>
    </row>
    <row r="343" spans="1:15" x14ac:dyDescent="0.25">
      <c r="A343" t="s">
        <v>151</v>
      </c>
      <c r="B343" t="s">
        <v>55</v>
      </c>
      <c r="C343" t="s">
        <v>77</v>
      </c>
      <c r="D343">
        <v>213</v>
      </c>
      <c r="E343" s="39">
        <v>1.4999999999999999E-2</v>
      </c>
      <c r="F343" s="1">
        <v>45.370299978750403</v>
      </c>
      <c r="G343" s="1">
        <v>16.007782101167301</v>
      </c>
      <c r="H343" s="1">
        <v>30.937270726339001</v>
      </c>
      <c r="I343" s="1">
        <v>58.481097560975599</v>
      </c>
      <c r="J343" s="1">
        <v>45.353146774807897</v>
      </c>
      <c r="K343" s="1">
        <v>48.536262077620201</v>
      </c>
      <c r="L343" s="1">
        <v>17.433213990636201</v>
      </c>
      <c r="M343" s="1">
        <v>32.235339506172799</v>
      </c>
      <c r="N343" s="1">
        <v>62.531496062992098</v>
      </c>
      <c r="O343" s="1">
        <v>48.580996102974197</v>
      </c>
    </row>
    <row r="344" spans="1:15" x14ac:dyDescent="0.25">
      <c r="A344" t="s">
        <v>151</v>
      </c>
      <c r="B344" t="s">
        <v>55</v>
      </c>
      <c r="C344" t="s">
        <v>82</v>
      </c>
      <c r="D344">
        <v>71</v>
      </c>
      <c r="E344" s="39">
        <v>5.0000000000000001E-3</v>
      </c>
      <c r="F344" s="1">
        <v>58.8763905276722</v>
      </c>
      <c r="G344" s="1">
        <v>16.473743885012802</v>
      </c>
      <c r="H344" s="1">
        <v>31.767518368242101</v>
      </c>
      <c r="I344" s="1">
        <v>81.804038580630703</v>
      </c>
      <c r="J344" s="1">
        <v>59.330640794677997</v>
      </c>
      <c r="K344" s="1">
        <v>62.422308031516799</v>
      </c>
      <c r="L344" s="1">
        <v>16.821724369073799</v>
      </c>
      <c r="M344" s="1">
        <v>35.572627314814802</v>
      </c>
      <c r="N344" s="1">
        <v>81.804038580630703</v>
      </c>
      <c r="O344" s="1">
        <v>63.176830635486198</v>
      </c>
    </row>
    <row r="345" spans="1:15" x14ac:dyDescent="0.25">
      <c r="A345" t="s">
        <v>151</v>
      </c>
      <c r="B345" t="s">
        <v>55</v>
      </c>
      <c r="C345" t="s">
        <v>83</v>
      </c>
      <c r="D345">
        <v>43</v>
      </c>
      <c r="E345" s="39">
        <v>3.0000000000000001E-3</v>
      </c>
      <c r="F345" s="1">
        <v>62.766153627789002</v>
      </c>
      <c r="G345" s="1">
        <v>24.407015874319899</v>
      </c>
      <c r="H345" s="1">
        <v>33.9005272407733</v>
      </c>
      <c r="I345" s="1">
        <v>90.077534933841804</v>
      </c>
      <c r="J345" s="1">
        <v>56.048933934135199</v>
      </c>
      <c r="K345" s="1">
        <v>64.127446530560306</v>
      </c>
      <c r="L345" s="1">
        <v>25.091209141463899</v>
      </c>
      <c r="M345" s="1">
        <v>35.066438879908603</v>
      </c>
      <c r="N345" s="1">
        <v>90.455608835700104</v>
      </c>
      <c r="O345" s="1">
        <v>57.682763798831097</v>
      </c>
    </row>
    <row r="346" spans="1:15" x14ac:dyDescent="0.25">
      <c r="A346" t="s">
        <v>151</v>
      </c>
      <c r="B346" t="s">
        <v>56</v>
      </c>
      <c r="C346" t="s">
        <v>84</v>
      </c>
      <c r="D346">
        <v>18</v>
      </c>
      <c r="E346" s="39">
        <v>2E-3</v>
      </c>
      <c r="F346" s="1">
        <v>204.09125482079</v>
      </c>
      <c r="J346" s="1">
        <v>209.08484005563301</v>
      </c>
      <c r="K346" s="1">
        <v>216.75455448408999</v>
      </c>
      <c r="O346" s="1">
        <v>220.15159944367201</v>
      </c>
    </row>
    <row r="347" spans="1:15" x14ac:dyDescent="0.25">
      <c r="A347" t="s">
        <v>151</v>
      </c>
      <c r="B347" t="s">
        <v>56</v>
      </c>
      <c r="C347" t="s">
        <v>85</v>
      </c>
      <c r="D347">
        <v>389</v>
      </c>
      <c r="E347" s="39">
        <v>3.5999999999999997E-2</v>
      </c>
      <c r="F347" s="1">
        <v>181.422678335538</v>
      </c>
      <c r="G347" s="1">
        <v>60.931818181818201</v>
      </c>
      <c r="H347" s="1">
        <v>164.65671641790999</v>
      </c>
      <c r="I347" s="1">
        <v>275.13684210526299</v>
      </c>
      <c r="J347" s="1">
        <v>179.26742157515801</v>
      </c>
      <c r="K347" s="1">
        <v>185.299099109644</v>
      </c>
      <c r="L347" s="1">
        <v>63.589473684210503</v>
      </c>
      <c r="M347" s="1">
        <v>173.34444444444401</v>
      </c>
      <c r="N347" s="1">
        <v>281.011764705882</v>
      </c>
      <c r="O347" s="1">
        <v>183.213257096305</v>
      </c>
    </row>
    <row r="348" spans="1:15" x14ac:dyDescent="0.25">
      <c r="A348" t="s">
        <v>151</v>
      </c>
      <c r="B348" t="s">
        <v>56</v>
      </c>
      <c r="C348" t="s">
        <v>86</v>
      </c>
      <c r="D348">
        <v>4348</v>
      </c>
      <c r="E348" s="39">
        <v>0.40500000000000003</v>
      </c>
      <c r="F348" s="1">
        <v>113.874225755973</v>
      </c>
      <c r="G348" s="1">
        <v>35.615621500559897</v>
      </c>
      <c r="H348" s="1">
        <v>96.180941286113693</v>
      </c>
      <c r="I348" s="1">
        <v>162.918580645161</v>
      </c>
      <c r="J348" s="1">
        <v>111.489509937786</v>
      </c>
      <c r="K348" s="1">
        <v>116.415013616808</v>
      </c>
      <c r="L348" s="1">
        <v>39.359863523573203</v>
      </c>
      <c r="M348" s="1">
        <v>98.104383409626806</v>
      </c>
      <c r="N348" s="1">
        <v>165.50842521323099</v>
      </c>
      <c r="O348" s="1">
        <v>113.91986041147599</v>
      </c>
    </row>
    <row r="349" spans="1:15" x14ac:dyDescent="0.25">
      <c r="A349" t="s">
        <v>151</v>
      </c>
      <c r="B349" t="s">
        <v>56</v>
      </c>
      <c r="C349" t="s">
        <v>80</v>
      </c>
      <c r="D349">
        <v>4069</v>
      </c>
      <c r="E349" s="39">
        <v>0.379</v>
      </c>
      <c r="F349" s="1">
        <v>94.322280178230002</v>
      </c>
      <c r="G349" s="1">
        <v>30.855504587155998</v>
      </c>
      <c r="H349" s="1">
        <v>77.481848184818503</v>
      </c>
      <c r="I349" s="1">
        <v>135.133495145631</v>
      </c>
      <c r="J349" s="1">
        <v>93.019403697466601</v>
      </c>
      <c r="K349" s="1">
        <v>96.549189221885797</v>
      </c>
      <c r="L349" s="1">
        <v>33.8686868686869</v>
      </c>
      <c r="M349" s="1">
        <v>79.994638069705104</v>
      </c>
      <c r="N349" s="1">
        <v>137.67575757575801</v>
      </c>
      <c r="O349" s="1">
        <v>95.268983284821502</v>
      </c>
    </row>
    <row r="350" spans="1:15" x14ac:dyDescent="0.25">
      <c r="A350" t="s">
        <v>151</v>
      </c>
      <c r="B350" t="s">
        <v>56</v>
      </c>
      <c r="C350" t="s">
        <v>81</v>
      </c>
      <c r="D350">
        <v>1518</v>
      </c>
      <c r="E350" s="39">
        <v>0.14099999999999999</v>
      </c>
      <c r="F350" s="1">
        <v>72.078486012225397</v>
      </c>
      <c r="G350" s="1">
        <v>22.974354200538901</v>
      </c>
      <c r="H350" s="1">
        <v>53.995609220636702</v>
      </c>
      <c r="I350" s="1">
        <v>101.33235055164</v>
      </c>
      <c r="J350" s="1">
        <v>71.782116734694696</v>
      </c>
      <c r="K350" s="1">
        <v>75.767809747876498</v>
      </c>
      <c r="L350" s="1">
        <v>25.755483507746298</v>
      </c>
      <c r="M350" s="1">
        <v>56.338789518843598</v>
      </c>
      <c r="N350" s="1">
        <v>103.03915689919199</v>
      </c>
      <c r="O350" s="1">
        <v>75.551633932784696</v>
      </c>
    </row>
    <row r="351" spans="1:15" x14ac:dyDescent="0.25">
      <c r="A351" t="s">
        <v>151</v>
      </c>
      <c r="B351" t="s">
        <v>56</v>
      </c>
      <c r="C351" t="s">
        <v>76</v>
      </c>
      <c r="D351">
        <v>353</v>
      </c>
      <c r="E351" s="39">
        <v>3.3000000000000002E-2</v>
      </c>
      <c r="F351" s="1">
        <v>60.306962870008803</v>
      </c>
      <c r="G351" s="1">
        <v>16.666367713004501</v>
      </c>
      <c r="H351" s="1">
        <v>41.886671418389199</v>
      </c>
      <c r="I351" s="1">
        <v>80.945437441204106</v>
      </c>
      <c r="J351" s="1">
        <v>58.077044370126302</v>
      </c>
      <c r="K351" s="1">
        <v>61.793307037653697</v>
      </c>
      <c r="L351" s="1">
        <v>19.8998773022686</v>
      </c>
      <c r="M351" s="1">
        <v>44.2720450281426</v>
      </c>
      <c r="N351" s="1">
        <v>81.467021985343095</v>
      </c>
      <c r="O351" s="1">
        <v>59.564029690587098</v>
      </c>
    </row>
    <row r="352" spans="1:15" x14ac:dyDescent="0.25">
      <c r="A352" t="s">
        <v>151</v>
      </c>
      <c r="B352" t="s">
        <v>56</v>
      </c>
      <c r="C352" t="s">
        <v>90</v>
      </c>
      <c r="D352">
        <v>33</v>
      </c>
      <c r="E352" s="39">
        <v>3.0000000000000001E-3</v>
      </c>
      <c r="F352" s="1">
        <v>44.968468743961097</v>
      </c>
      <c r="H352" s="1">
        <v>29.033939990162299</v>
      </c>
      <c r="J352" s="1">
        <v>46.250169463157498</v>
      </c>
      <c r="K352" s="1">
        <v>46.842490640084797</v>
      </c>
      <c r="M352" s="1">
        <v>29.033939990162299</v>
      </c>
      <c r="O352" s="1">
        <v>47.831094995470103</v>
      </c>
    </row>
    <row r="353" spans="1:15" x14ac:dyDescent="0.25">
      <c r="A353" t="s">
        <v>151</v>
      </c>
      <c r="B353" t="s">
        <v>57</v>
      </c>
      <c r="C353" t="s">
        <v>84</v>
      </c>
      <c r="D353">
        <v>148</v>
      </c>
      <c r="E353" s="39">
        <v>5.0000000000000001E-3</v>
      </c>
      <c r="F353" s="1">
        <v>99.373563985691504</v>
      </c>
      <c r="G353" s="1">
        <v>44.948369565217398</v>
      </c>
      <c r="H353" s="1">
        <v>86.992094861660107</v>
      </c>
      <c r="I353" s="1">
        <v>135.70333333333301</v>
      </c>
      <c r="J353" s="1">
        <v>98.894960122178901</v>
      </c>
      <c r="K353" s="1">
        <v>104.21660582024499</v>
      </c>
      <c r="L353" s="1">
        <v>46.685416666666697</v>
      </c>
      <c r="M353" s="1">
        <v>90.853693181818201</v>
      </c>
      <c r="N353" s="1">
        <v>139.57221350078501</v>
      </c>
      <c r="O353" s="1">
        <v>103.752965118902</v>
      </c>
    </row>
    <row r="354" spans="1:15" x14ac:dyDescent="0.25">
      <c r="A354" t="s">
        <v>151</v>
      </c>
      <c r="B354" t="s">
        <v>57</v>
      </c>
      <c r="C354" t="s">
        <v>85</v>
      </c>
      <c r="D354">
        <v>1539</v>
      </c>
      <c r="E354" s="39">
        <v>4.9000000000000002E-2</v>
      </c>
      <c r="F354" s="1">
        <v>62.237408363748301</v>
      </c>
      <c r="G354" s="1">
        <v>24.740668119099499</v>
      </c>
      <c r="H354" s="1">
        <v>42.747368421052599</v>
      </c>
      <c r="I354" s="1">
        <v>81.229444444444397</v>
      </c>
      <c r="J354" s="1">
        <v>60.385555814383103</v>
      </c>
      <c r="K354" s="1">
        <v>65.052897165384096</v>
      </c>
      <c r="L354" s="1">
        <v>26.291688770999102</v>
      </c>
      <c r="M354" s="1">
        <v>45.029411764705898</v>
      </c>
      <c r="N354" s="1">
        <v>86.559981684981693</v>
      </c>
      <c r="O354" s="1">
        <v>63.183384428859398</v>
      </c>
    </row>
    <row r="355" spans="1:15" x14ac:dyDescent="0.25">
      <c r="A355" t="s">
        <v>151</v>
      </c>
      <c r="B355" t="s">
        <v>57</v>
      </c>
      <c r="C355" t="s">
        <v>86</v>
      </c>
      <c r="D355">
        <v>15928</v>
      </c>
      <c r="E355" s="39">
        <v>0.51200000000000001</v>
      </c>
      <c r="F355" s="1">
        <v>45.7488029149252</v>
      </c>
      <c r="G355" s="1">
        <v>18.569634923700999</v>
      </c>
      <c r="H355" s="1">
        <v>30.166260162601599</v>
      </c>
      <c r="I355" s="1">
        <v>52.055482515586903</v>
      </c>
      <c r="J355" s="1">
        <v>45.541976224926998</v>
      </c>
      <c r="K355" s="1">
        <v>48.2974347089472</v>
      </c>
      <c r="L355" s="1">
        <v>20.106456855792</v>
      </c>
      <c r="M355" s="1">
        <v>32.6</v>
      </c>
      <c r="N355" s="1">
        <v>55.6525919732441</v>
      </c>
      <c r="O355" s="1">
        <v>48.040018735129898</v>
      </c>
    </row>
    <row r="356" spans="1:15" x14ac:dyDescent="0.25">
      <c r="A356" t="s">
        <v>151</v>
      </c>
      <c r="B356" t="s">
        <v>57</v>
      </c>
      <c r="C356" t="s">
        <v>80</v>
      </c>
      <c r="D356">
        <v>10404</v>
      </c>
      <c r="E356" s="39">
        <v>0.33400000000000002</v>
      </c>
      <c r="F356" s="1">
        <v>43.172448698843397</v>
      </c>
      <c r="G356" s="1">
        <v>15.7514521595647</v>
      </c>
      <c r="H356" s="1">
        <v>27.628762713254599</v>
      </c>
      <c r="I356" s="1">
        <v>50.814815848214302</v>
      </c>
      <c r="J356" s="1">
        <v>43.283087378249299</v>
      </c>
      <c r="K356" s="1">
        <v>45.672965941634097</v>
      </c>
      <c r="L356" s="1">
        <v>17.510232811601199</v>
      </c>
      <c r="M356" s="1">
        <v>30.083013760433101</v>
      </c>
      <c r="N356" s="1">
        <v>53.906907747425002</v>
      </c>
      <c r="O356" s="1">
        <v>45.818829845185597</v>
      </c>
    </row>
    <row r="357" spans="1:15" x14ac:dyDescent="0.25">
      <c r="A357" t="s">
        <v>151</v>
      </c>
      <c r="B357" t="s">
        <v>57</v>
      </c>
      <c r="C357" t="s">
        <v>81</v>
      </c>
      <c r="D357">
        <v>2531</v>
      </c>
      <c r="E357" s="39">
        <v>8.1000000000000003E-2</v>
      </c>
      <c r="F357" s="1">
        <v>42.672259639412097</v>
      </c>
      <c r="G357" s="1">
        <v>14.2567770876467</v>
      </c>
      <c r="H357" s="1">
        <v>26.7475149105368</v>
      </c>
      <c r="I357" s="1">
        <v>50.089798035281397</v>
      </c>
      <c r="J357" s="1">
        <v>42.528832130911198</v>
      </c>
      <c r="K357" s="1">
        <v>45.13722253241</v>
      </c>
      <c r="L357" s="1">
        <v>15.9943038484247</v>
      </c>
      <c r="M357" s="1">
        <v>30.322580645161299</v>
      </c>
      <c r="N357" s="1">
        <v>52.9337579617834</v>
      </c>
      <c r="O357" s="1">
        <v>44.958145879885301</v>
      </c>
    </row>
    <row r="358" spans="1:15" x14ac:dyDescent="0.25">
      <c r="A358" t="s">
        <v>151</v>
      </c>
      <c r="B358" t="s">
        <v>57</v>
      </c>
      <c r="C358" t="s">
        <v>76</v>
      </c>
      <c r="D358">
        <v>518</v>
      </c>
      <c r="E358" s="39">
        <v>1.7000000000000001E-2</v>
      </c>
      <c r="F358" s="1">
        <v>46.807163349302201</v>
      </c>
      <c r="G358" s="1">
        <v>11.6509281678773</v>
      </c>
      <c r="H358" s="1">
        <v>21.9071500684556</v>
      </c>
      <c r="I358" s="1">
        <v>42.925196117383997</v>
      </c>
      <c r="J358" s="1">
        <v>47.931424815699998</v>
      </c>
      <c r="K358" s="1">
        <v>48.743219476755002</v>
      </c>
      <c r="L358" s="1">
        <v>13.768908478432101</v>
      </c>
      <c r="M358" s="1">
        <v>24.658947737871301</v>
      </c>
      <c r="N358" s="1">
        <v>45.290467369620998</v>
      </c>
      <c r="O358" s="1">
        <v>49.762713841102702</v>
      </c>
    </row>
    <row r="359" spans="1:15" x14ac:dyDescent="0.25">
      <c r="A359" t="s">
        <v>151</v>
      </c>
      <c r="B359" t="s">
        <v>57</v>
      </c>
      <c r="C359" t="s">
        <v>77</v>
      </c>
      <c r="D359">
        <v>45</v>
      </c>
      <c r="E359" s="39">
        <v>1E-3</v>
      </c>
      <c r="F359" s="1">
        <v>58.992768617708897</v>
      </c>
      <c r="G359" s="1">
        <v>14.025664251207701</v>
      </c>
      <c r="H359" s="1">
        <v>19.9988304093567</v>
      </c>
      <c r="I359" s="1">
        <v>82.369402985074601</v>
      </c>
      <c r="J359" s="1">
        <v>58.3998543142838</v>
      </c>
      <c r="K359" s="1">
        <v>61.150494814645597</v>
      </c>
      <c r="L359" s="1">
        <v>14.6016209476309</v>
      </c>
      <c r="M359" s="1">
        <v>24.350159274687599</v>
      </c>
      <c r="N359" s="1">
        <v>87.506716417910496</v>
      </c>
      <c r="O359" s="1">
        <v>60.467995496987001</v>
      </c>
    </row>
    <row r="360" spans="1:15" x14ac:dyDescent="0.25">
      <c r="A360" t="s">
        <v>151</v>
      </c>
      <c r="B360" t="s">
        <v>57</v>
      </c>
      <c r="C360" t="s">
        <v>78</v>
      </c>
      <c r="D360">
        <v>12</v>
      </c>
      <c r="E360" s="39">
        <v>0</v>
      </c>
      <c r="F360" s="1">
        <v>25.8287013291426</v>
      </c>
      <c r="J360" s="1">
        <v>24.628454890649099</v>
      </c>
      <c r="K360" s="1">
        <v>27.850080600173602</v>
      </c>
      <c r="O360" s="1">
        <v>26.5931426124776</v>
      </c>
    </row>
    <row r="361" spans="1:15" x14ac:dyDescent="0.25">
      <c r="A361" t="s">
        <v>151</v>
      </c>
      <c r="B361" t="s">
        <v>58</v>
      </c>
      <c r="C361" t="s">
        <v>88</v>
      </c>
      <c r="D361">
        <v>76</v>
      </c>
      <c r="E361" s="39">
        <v>8.0000000000000002E-3</v>
      </c>
      <c r="F361" s="1">
        <v>46.232154400411403</v>
      </c>
      <c r="G361" s="1">
        <v>27.005357270198999</v>
      </c>
      <c r="H361" s="1">
        <v>44.364410939691403</v>
      </c>
      <c r="I361" s="1">
        <v>63.618765004001098</v>
      </c>
      <c r="J361" s="1">
        <v>45.540698446421501</v>
      </c>
      <c r="K361" s="1">
        <v>47.903756609325598</v>
      </c>
      <c r="L361" s="1">
        <v>31.0125098705259</v>
      </c>
      <c r="M361" s="1">
        <v>45.199248252982301</v>
      </c>
      <c r="N361" s="1">
        <v>65.438191407255005</v>
      </c>
      <c r="O361" s="1">
        <v>47.068731604836799</v>
      </c>
    </row>
    <row r="362" spans="1:15" x14ac:dyDescent="0.25">
      <c r="A362" t="s">
        <v>151</v>
      </c>
      <c r="B362" t="s">
        <v>58</v>
      </c>
      <c r="C362" t="s">
        <v>81</v>
      </c>
      <c r="D362">
        <v>651</v>
      </c>
      <c r="E362" s="39">
        <v>6.7000000000000004E-2</v>
      </c>
      <c r="F362" s="1">
        <v>37.452298034662803</v>
      </c>
      <c r="G362" s="1">
        <v>22.952517829941499</v>
      </c>
      <c r="H362" s="1">
        <v>31.061728395061699</v>
      </c>
      <c r="I362" s="1">
        <v>46.131757578179901</v>
      </c>
      <c r="J362" s="1">
        <v>36.942552071292198</v>
      </c>
      <c r="K362" s="1">
        <v>39.374921081804402</v>
      </c>
      <c r="L362" s="1">
        <v>23.457339478157799</v>
      </c>
      <c r="M362" s="1">
        <v>32.4716666666667</v>
      </c>
      <c r="N362" s="1">
        <v>48.382353151959997</v>
      </c>
      <c r="O362" s="1">
        <v>38.900620347217597</v>
      </c>
    </row>
    <row r="363" spans="1:15" x14ac:dyDescent="0.25">
      <c r="A363" t="s">
        <v>151</v>
      </c>
      <c r="B363" t="s">
        <v>58</v>
      </c>
      <c r="C363" t="s">
        <v>76</v>
      </c>
      <c r="D363">
        <v>2867</v>
      </c>
      <c r="E363" s="39">
        <v>0.29399999999999998</v>
      </c>
      <c r="F363" s="1">
        <v>36.153635532326803</v>
      </c>
      <c r="G363" s="1">
        <v>22.684125708314902</v>
      </c>
      <c r="H363" s="1">
        <v>29.5414868105516</v>
      </c>
      <c r="I363" s="1">
        <v>42.063751263829303</v>
      </c>
      <c r="J363" s="1">
        <v>36.267640097573903</v>
      </c>
      <c r="K363" s="1">
        <v>37.637835833511197</v>
      </c>
      <c r="L363" s="1">
        <v>23.319148438804501</v>
      </c>
      <c r="M363" s="1">
        <v>30.4866529774127</v>
      </c>
      <c r="N363" s="1">
        <v>44.057652988540198</v>
      </c>
      <c r="O363" s="1">
        <v>37.753660898075999</v>
      </c>
    </row>
    <row r="364" spans="1:15" x14ac:dyDescent="0.25">
      <c r="A364" t="s">
        <v>151</v>
      </c>
      <c r="B364" t="s">
        <v>58</v>
      </c>
      <c r="C364" t="s">
        <v>77</v>
      </c>
      <c r="D364">
        <v>2795</v>
      </c>
      <c r="E364" s="39">
        <v>0.28699999999999998</v>
      </c>
      <c r="F364" s="1">
        <v>38.334859158274597</v>
      </c>
      <c r="G364" s="1">
        <v>23.162655285899</v>
      </c>
      <c r="H364" s="1">
        <v>30.4342772612003</v>
      </c>
      <c r="I364" s="1">
        <v>44.263527120085598</v>
      </c>
      <c r="J364" s="1">
        <v>38.4800043086545</v>
      </c>
      <c r="K364" s="1">
        <v>39.488056125228802</v>
      </c>
      <c r="L364" s="1">
        <v>23.823623599476601</v>
      </c>
      <c r="M364" s="1">
        <v>31.3999290276792</v>
      </c>
      <c r="N364" s="1">
        <v>46.209617439910197</v>
      </c>
      <c r="O364" s="1">
        <v>39.601824108696597</v>
      </c>
    </row>
    <row r="365" spans="1:15" x14ac:dyDescent="0.25">
      <c r="A365" t="s">
        <v>151</v>
      </c>
      <c r="B365" t="s">
        <v>58</v>
      </c>
      <c r="C365" t="s">
        <v>82</v>
      </c>
      <c r="D365">
        <v>2120</v>
      </c>
      <c r="E365" s="39">
        <v>0.217</v>
      </c>
      <c r="F365" s="1">
        <v>41.814395254455597</v>
      </c>
      <c r="G365" s="1">
        <v>24.285819560561698</v>
      </c>
      <c r="H365" s="1">
        <v>32.900233551746403</v>
      </c>
      <c r="I365" s="1">
        <v>50.343835003873103</v>
      </c>
      <c r="J365" s="1">
        <v>41.841531277962197</v>
      </c>
      <c r="K365" s="1">
        <v>42.992609866123502</v>
      </c>
      <c r="L365" s="1">
        <v>25.148919710345101</v>
      </c>
      <c r="M365" s="1">
        <v>34.289435658022299</v>
      </c>
      <c r="N365" s="1">
        <v>52.057638396978597</v>
      </c>
      <c r="O365" s="1">
        <v>43.021411711568902</v>
      </c>
    </row>
    <row r="366" spans="1:15" x14ac:dyDescent="0.25">
      <c r="A366" t="s">
        <v>151</v>
      </c>
      <c r="B366" t="s">
        <v>58</v>
      </c>
      <c r="C366" t="s">
        <v>83</v>
      </c>
      <c r="D366">
        <v>1244</v>
      </c>
      <c r="E366" s="39">
        <v>0.128</v>
      </c>
      <c r="F366" s="1">
        <v>41.6127648827839</v>
      </c>
      <c r="G366" s="1">
        <v>24.898453205701902</v>
      </c>
      <c r="H366" s="1">
        <v>34.611260635123301</v>
      </c>
      <c r="I366" s="1">
        <v>52.097208730440798</v>
      </c>
      <c r="J366" s="1">
        <v>42.257729727037599</v>
      </c>
      <c r="K366" s="1">
        <v>42.480924412686498</v>
      </c>
      <c r="L366" s="1">
        <v>25.450702985645901</v>
      </c>
      <c r="M366" s="1">
        <v>35.289609540441703</v>
      </c>
      <c r="N366" s="1">
        <v>53.151285009074002</v>
      </c>
      <c r="O366" s="1">
        <v>43.038594031203303</v>
      </c>
    </row>
    <row r="367" spans="1:15" x14ac:dyDescent="0.25">
      <c r="A367" t="s">
        <v>151</v>
      </c>
      <c r="B367" t="s">
        <v>59</v>
      </c>
      <c r="C367" t="s">
        <v>88</v>
      </c>
      <c r="D367">
        <v>60</v>
      </c>
      <c r="E367" s="39">
        <v>1.2999999999999999E-2</v>
      </c>
      <c r="F367" s="1">
        <v>59.003315634936399</v>
      </c>
      <c r="G367" s="1">
        <v>27.230474795745302</v>
      </c>
      <c r="H367" s="1">
        <v>49.181707572896997</v>
      </c>
      <c r="I367" s="1">
        <v>83.718449416008198</v>
      </c>
      <c r="J367" s="1">
        <v>58.022843093428698</v>
      </c>
      <c r="K367" s="1">
        <v>61.009182745180802</v>
      </c>
      <c r="L367" s="1">
        <v>29.375649529146798</v>
      </c>
      <c r="M367" s="1">
        <v>52.559621106731598</v>
      </c>
      <c r="N367" s="1">
        <v>87.370108488770498</v>
      </c>
      <c r="O367" s="1">
        <v>60.043853375055903</v>
      </c>
    </row>
    <row r="368" spans="1:15" x14ac:dyDescent="0.25">
      <c r="A368" t="s">
        <v>151</v>
      </c>
      <c r="B368" t="s">
        <v>59</v>
      </c>
      <c r="C368" t="s">
        <v>81</v>
      </c>
      <c r="D368">
        <v>502</v>
      </c>
      <c r="E368" s="39">
        <v>0.111</v>
      </c>
      <c r="F368" s="1">
        <v>46.179486492353597</v>
      </c>
      <c r="G368" s="1">
        <v>24.897362616523001</v>
      </c>
      <c r="H368" s="1">
        <v>38.5371549406429</v>
      </c>
      <c r="I368" s="1">
        <v>55.910579539037997</v>
      </c>
      <c r="J368" s="1">
        <v>45.487950376402303</v>
      </c>
      <c r="K368" s="1">
        <v>47.372021065881199</v>
      </c>
      <c r="L368" s="1">
        <v>26.25337582261</v>
      </c>
      <c r="M368" s="1">
        <v>39.515653487664402</v>
      </c>
      <c r="N368" s="1">
        <v>57.050054344246099</v>
      </c>
      <c r="O368" s="1">
        <v>46.683572838030798</v>
      </c>
    </row>
    <row r="369" spans="1:15" x14ac:dyDescent="0.25">
      <c r="A369" t="s">
        <v>151</v>
      </c>
      <c r="B369" t="s">
        <v>59</v>
      </c>
      <c r="C369" t="s">
        <v>76</v>
      </c>
      <c r="D369">
        <v>1939</v>
      </c>
      <c r="E369" s="39">
        <v>0.42699999999999999</v>
      </c>
      <c r="F369" s="1">
        <v>44.298834039321697</v>
      </c>
      <c r="G369" s="1">
        <v>24.453164873030499</v>
      </c>
      <c r="H369" s="1">
        <v>34.655085281111802</v>
      </c>
      <c r="I369" s="1">
        <v>54.3421757913544</v>
      </c>
      <c r="J369" s="1">
        <v>44.769651762543397</v>
      </c>
      <c r="K369" s="1">
        <v>45.471276041549103</v>
      </c>
      <c r="L369" s="1">
        <v>25.258745061823401</v>
      </c>
      <c r="M369" s="1">
        <v>35.458198314970801</v>
      </c>
      <c r="N369" s="1">
        <v>55.995585484249197</v>
      </c>
      <c r="O369" s="1">
        <v>45.921599232952197</v>
      </c>
    </row>
    <row r="370" spans="1:15" x14ac:dyDescent="0.25">
      <c r="A370" t="s">
        <v>151</v>
      </c>
      <c r="B370" t="s">
        <v>59</v>
      </c>
      <c r="C370" t="s">
        <v>77</v>
      </c>
      <c r="D370">
        <v>1364</v>
      </c>
      <c r="E370" s="39">
        <v>0.30099999999999999</v>
      </c>
      <c r="F370" s="1">
        <v>54.696672328176199</v>
      </c>
      <c r="G370" s="1">
        <v>25.758992102237901</v>
      </c>
      <c r="H370" s="1">
        <v>38.240603296038799</v>
      </c>
      <c r="I370" s="1">
        <v>72.913717177742299</v>
      </c>
      <c r="J370" s="1">
        <v>54.8218166077273</v>
      </c>
      <c r="K370" s="1">
        <v>55.6412858438757</v>
      </c>
      <c r="L370" s="1">
        <v>26.4140471994472</v>
      </c>
      <c r="M370" s="1">
        <v>39.587930032449997</v>
      </c>
      <c r="N370" s="1">
        <v>73.683639180933</v>
      </c>
      <c r="O370" s="1">
        <v>55.7595951026397</v>
      </c>
    </row>
    <row r="371" spans="1:15" x14ac:dyDescent="0.25">
      <c r="A371" t="s">
        <v>151</v>
      </c>
      <c r="B371" t="s">
        <v>59</v>
      </c>
      <c r="C371" t="s">
        <v>82</v>
      </c>
      <c r="D371">
        <v>545</v>
      </c>
      <c r="E371" s="39">
        <v>0.12</v>
      </c>
      <c r="F371" s="1">
        <v>55.302945049866601</v>
      </c>
      <c r="G371" s="1">
        <v>27.8960819927348</v>
      </c>
      <c r="H371" s="1">
        <v>41.882398303450898</v>
      </c>
      <c r="I371" s="1">
        <v>77.606929263765693</v>
      </c>
      <c r="J371" s="1">
        <v>55.078037344553401</v>
      </c>
      <c r="K371" s="1">
        <v>56.343703666132797</v>
      </c>
      <c r="L371" s="1">
        <v>28.4782310593075</v>
      </c>
      <c r="M371" s="1">
        <v>44.105662983425397</v>
      </c>
      <c r="N371" s="1">
        <v>78.310744960247405</v>
      </c>
      <c r="O371" s="1">
        <v>56.125551811017601</v>
      </c>
    </row>
    <row r="372" spans="1:15" x14ac:dyDescent="0.25">
      <c r="A372" t="s">
        <v>151</v>
      </c>
      <c r="B372" t="s">
        <v>59</v>
      </c>
      <c r="C372" t="s">
        <v>83</v>
      </c>
      <c r="D372">
        <v>128</v>
      </c>
      <c r="E372" s="39">
        <v>2.8000000000000001E-2</v>
      </c>
      <c r="F372" s="1">
        <v>46.055746519903799</v>
      </c>
      <c r="G372" s="1">
        <v>26.701857118311398</v>
      </c>
      <c r="H372" s="1">
        <v>36.619724589785299</v>
      </c>
      <c r="I372" s="1">
        <v>62.752674712003603</v>
      </c>
      <c r="J372" s="1">
        <v>44.485529221608402</v>
      </c>
      <c r="K372" s="1">
        <v>47.061700398436997</v>
      </c>
      <c r="L372" s="1">
        <v>26.701857118311398</v>
      </c>
      <c r="M372" s="1">
        <v>38.087124221230603</v>
      </c>
      <c r="N372" s="1">
        <v>62.752674712003603</v>
      </c>
      <c r="O372" s="1">
        <v>45.407196848695698</v>
      </c>
    </row>
    <row r="373" spans="1:15" x14ac:dyDescent="0.25">
      <c r="A373" t="s">
        <v>151</v>
      </c>
      <c r="B373" t="s">
        <v>60</v>
      </c>
      <c r="C373" t="s">
        <v>87</v>
      </c>
      <c r="D373">
        <v>12</v>
      </c>
      <c r="E373" s="39">
        <v>7.0000000000000001E-3</v>
      </c>
      <c r="F373" s="1">
        <v>65.300003671547103</v>
      </c>
      <c r="J373" s="1">
        <v>59.21875</v>
      </c>
      <c r="K373" s="1">
        <v>65.300003671547103</v>
      </c>
      <c r="O373" s="1">
        <v>59.21875</v>
      </c>
    </row>
    <row r="374" spans="1:15" x14ac:dyDescent="0.25">
      <c r="A374" t="s">
        <v>151</v>
      </c>
      <c r="B374" t="s">
        <v>60</v>
      </c>
      <c r="C374" t="s">
        <v>86</v>
      </c>
      <c r="D374">
        <v>100</v>
      </c>
      <c r="E374" s="39">
        <v>6.0999999999999999E-2</v>
      </c>
      <c r="F374" s="1">
        <v>45.099687062994498</v>
      </c>
      <c r="G374" s="1">
        <v>24.348355195736801</v>
      </c>
      <c r="H374" s="1">
        <v>34.843055555555601</v>
      </c>
      <c r="I374" s="1">
        <v>57.344674202326502</v>
      </c>
      <c r="J374" s="1">
        <v>44.450899407640897</v>
      </c>
      <c r="K374" s="1">
        <v>48.5558221207922</v>
      </c>
      <c r="L374" s="1">
        <v>25.407627898417399</v>
      </c>
      <c r="M374" s="1">
        <v>38.454254824459397</v>
      </c>
      <c r="N374" s="1">
        <v>58.211863090306601</v>
      </c>
      <c r="O374" s="1">
        <v>47.406119232650397</v>
      </c>
    </row>
    <row r="375" spans="1:15" x14ac:dyDescent="0.25">
      <c r="A375" t="s">
        <v>151</v>
      </c>
      <c r="B375" t="s">
        <v>60</v>
      </c>
      <c r="C375" t="s">
        <v>80</v>
      </c>
      <c r="D375">
        <v>221</v>
      </c>
      <c r="E375" s="39">
        <v>0.13500000000000001</v>
      </c>
      <c r="F375" s="1">
        <v>42.5648861618278</v>
      </c>
      <c r="G375" s="1">
        <v>22.6366120218579</v>
      </c>
      <c r="H375" s="1">
        <v>32.3841201716738</v>
      </c>
      <c r="I375" s="1">
        <v>52.582236842105303</v>
      </c>
      <c r="J375" s="1">
        <v>43.361839053113698</v>
      </c>
      <c r="K375" s="1">
        <v>46.208377602797199</v>
      </c>
      <c r="L375" s="1">
        <v>24.2734693877551</v>
      </c>
      <c r="M375" s="1">
        <v>37.4791666666667</v>
      </c>
      <c r="N375" s="1">
        <v>54.454545454545503</v>
      </c>
      <c r="O375" s="1">
        <v>46.9850820894154</v>
      </c>
    </row>
    <row r="376" spans="1:15" x14ac:dyDescent="0.25">
      <c r="A376" t="s">
        <v>151</v>
      </c>
      <c r="B376" t="s">
        <v>60</v>
      </c>
      <c r="C376" t="s">
        <v>81</v>
      </c>
      <c r="D376">
        <v>328</v>
      </c>
      <c r="E376" s="39">
        <v>0.20100000000000001</v>
      </c>
      <c r="F376" s="1">
        <v>50.534612868214801</v>
      </c>
      <c r="G376" s="1">
        <v>30.6488461538462</v>
      </c>
      <c r="H376" s="1">
        <v>42.3282325695194</v>
      </c>
      <c r="I376" s="1">
        <v>63.116689642228003</v>
      </c>
      <c r="J376" s="1">
        <v>51.4037354833631</v>
      </c>
      <c r="K376" s="1">
        <v>54.764718608294999</v>
      </c>
      <c r="L376" s="1">
        <v>33.0528005567732</v>
      </c>
      <c r="M376" s="1">
        <v>44.428922709812603</v>
      </c>
      <c r="N376" s="1">
        <v>64.869587777765901</v>
      </c>
      <c r="O376" s="1">
        <v>55.6642587217627</v>
      </c>
    </row>
    <row r="377" spans="1:15" x14ac:dyDescent="0.25">
      <c r="A377" t="s">
        <v>151</v>
      </c>
      <c r="B377" t="s">
        <v>60</v>
      </c>
      <c r="C377" t="s">
        <v>76</v>
      </c>
      <c r="D377">
        <v>460</v>
      </c>
      <c r="E377" s="39">
        <v>0.28199999999999997</v>
      </c>
      <c r="F377" s="1">
        <v>53.880818140314503</v>
      </c>
      <c r="G377" s="1">
        <v>30.4046174830872</v>
      </c>
      <c r="H377" s="1">
        <v>43.559911410886897</v>
      </c>
      <c r="I377" s="1">
        <v>64.881410467694096</v>
      </c>
      <c r="J377" s="1">
        <v>54.424940224439901</v>
      </c>
      <c r="K377" s="1">
        <v>57.411116934686802</v>
      </c>
      <c r="L377" s="1">
        <v>32.510700125648803</v>
      </c>
      <c r="M377" s="1">
        <v>48.697785529687103</v>
      </c>
      <c r="N377" s="1">
        <v>68.088727092058605</v>
      </c>
      <c r="O377" s="1">
        <v>58.164671425093502</v>
      </c>
    </row>
    <row r="378" spans="1:15" x14ac:dyDescent="0.25">
      <c r="A378" t="s">
        <v>151</v>
      </c>
      <c r="B378" t="s">
        <v>60</v>
      </c>
      <c r="C378" t="s">
        <v>77</v>
      </c>
      <c r="D378">
        <v>233</v>
      </c>
      <c r="E378" s="39">
        <v>0.14299999999999999</v>
      </c>
      <c r="F378" s="1">
        <v>63.595047773121202</v>
      </c>
      <c r="G378" s="1">
        <v>32.382223847841999</v>
      </c>
      <c r="H378" s="1">
        <v>51.965482233502499</v>
      </c>
      <c r="I378" s="1">
        <v>83.551933836049599</v>
      </c>
      <c r="J378" s="1">
        <v>63.804223222256603</v>
      </c>
      <c r="K378" s="1">
        <v>67.782592502443705</v>
      </c>
      <c r="L378" s="1">
        <v>37.773555027711801</v>
      </c>
      <c r="M378" s="1">
        <v>54.086401202103701</v>
      </c>
      <c r="N378" s="1">
        <v>87.720474901062303</v>
      </c>
      <c r="O378" s="1">
        <v>68.040568267392601</v>
      </c>
    </row>
    <row r="379" spans="1:15" x14ac:dyDescent="0.25">
      <c r="A379" t="s">
        <v>151</v>
      </c>
      <c r="B379" t="s">
        <v>60</v>
      </c>
      <c r="C379" t="s">
        <v>82</v>
      </c>
      <c r="D379">
        <v>199</v>
      </c>
      <c r="E379" s="39">
        <v>0.122</v>
      </c>
      <c r="F379" s="1">
        <v>62.205225614432599</v>
      </c>
      <c r="G379" s="1">
        <v>39.140780202218899</v>
      </c>
      <c r="H379" s="1">
        <v>54.245699937225403</v>
      </c>
      <c r="I379" s="1">
        <v>73.777163684387006</v>
      </c>
      <c r="J379" s="1">
        <v>60.610348082535999</v>
      </c>
      <c r="K379" s="1">
        <v>64.644737863445997</v>
      </c>
      <c r="L379" s="1">
        <v>41.394261940324803</v>
      </c>
      <c r="M379" s="1">
        <v>56.667111630235297</v>
      </c>
      <c r="N379" s="1">
        <v>76.113390370526702</v>
      </c>
      <c r="O379" s="1">
        <v>62.980424922166399</v>
      </c>
    </row>
    <row r="380" spans="1:15" x14ac:dyDescent="0.25">
      <c r="A380" t="s">
        <v>151</v>
      </c>
      <c r="B380" t="s">
        <v>60</v>
      </c>
      <c r="C380" t="s">
        <v>83</v>
      </c>
      <c r="D380">
        <v>78</v>
      </c>
      <c r="E380" s="39">
        <v>4.8000000000000001E-2</v>
      </c>
      <c r="F380" s="1">
        <v>44.5098790991972</v>
      </c>
      <c r="G380" s="1">
        <v>27.8956810251651</v>
      </c>
      <c r="H380" s="1">
        <v>41.097559508072699</v>
      </c>
      <c r="I380" s="1">
        <v>57.173312887734397</v>
      </c>
      <c r="J380" s="1">
        <v>43.525558703826803</v>
      </c>
      <c r="K380" s="1">
        <v>45.856729377145498</v>
      </c>
      <c r="L380" s="1">
        <v>27.8956810251651</v>
      </c>
      <c r="M380" s="1">
        <v>42.139554309911802</v>
      </c>
      <c r="N380" s="1">
        <v>57.969489871209497</v>
      </c>
      <c r="O380" s="1">
        <v>44.874804968799999</v>
      </c>
    </row>
    <row r="381" spans="1:15" x14ac:dyDescent="0.25">
      <c r="A381" t="s">
        <v>151</v>
      </c>
      <c r="B381" t="s">
        <v>61</v>
      </c>
      <c r="C381" t="s">
        <v>88</v>
      </c>
      <c r="D381">
        <v>15</v>
      </c>
      <c r="E381" s="39">
        <v>0.13200000000000001</v>
      </c>
      <c r="F381" s="1">
        <v>267.70899159052402</v>
      </c>
      <c r="J381" s="1">
        <v>204.09013965298399</v>
      </c>
      <c r="K381" s="1">
        <v>308.84454714608</v>
      </c>
      <c r="O381" s="1">
        <v>208.006982649175</v>
      </c>
    </row>
    <row r="382" spans="1:15" x14ac:dyDescent="0.25">
      <c r="A382" t="s">
        <v>151</v>
      </c>
      <c r="B382" t="s">
        <v>61</v>
      </c>
      <c r="C382" t="s">
        <v>81</v>
      </c>
      <c r="D382">
        <v>12</v>
      </c>
      <c r="E382" s="39">
        <v>0.105</v>
      </c>
      <c r="F382" s="1">
        <v>363.94043999469102</v>
      </c>
      <c r="J382" s="1">
        <v>338.3709524935</v>
      </c>
      <c r="K382" s="1">
        <v>367.90313792413099</v>
      </c>
      <c r="O382" s="1">
        <v>342.44504845190301</v>
      </c>
    </row>
    <row r="383" spans="1:15" x14ac:dyDescent="0.25">
      <c r="A383" t="s">
        <v>151</v>
      </c>
      <c r="B383" t="s">
        <v>61</v>
      </c>
      <c r="C383" t="s">
        <v>76</v>
      </c>
      <c r="D383">
        <v>22</v>
      </c>
      <c r="E383" s="39">
        <v>0.193</v>
      </c>
      <c r="F383" s="1">
        <v>551.72697784587899</v>
      </c>
      <c r="H383" s="1">
        <v>135.47791335016299</v>
      </c>
      <c r="J383" s="1">
        <v>608.51085995357596</v>
      </c>
      <c r="K383" s="1">
        <v>601.210568282748</v>
      </c>
      <c r="M383" s="1">
        <v>135.47791335016299</v>
      </c>
      <c r="O383" s="1">
        <v>663.87973186844602</v>
      </c>
    </row>
    <row r="384" spans="1:15" x14ac:dyDescent="0.25">
      <c r="A384" t="s">
        <v>151</v>
      </c>
      <c r="B384" t="s">
        <v>61</v>
      </c>
      <c r="C384" t="s">
        <v>77</v>
      </c>
      <c r="D384">
        <v>21</v>
      </c>
      <c r="E384" s="39">
        <v>0.184</v>
      </c>
      <c r="F384" s="1">
        <v>320.29243981889999</v>
      </c>
      <c r="H384" s="1">
        <v>93.600361663652805</v>
      </c>
      <c r="J384" s="1">
        <v>304.08054482172702</v>
      </c>
      <c r="K384" s="1">
        <v>327.309136717836</v>
      </c>
      <c r="M384" s="1">
        <v>93.600361663652805</v>
      </c>
      <c r="O384" s="1">
        <v>312.10045493162301</v>
      </c>
    </row>
    <row r="385" spans="1:15" x14ac:dyDescent="0.25">
      <c r="A385" t="s">
        <v>151</v>
      </c>
      <c r="B385" t="s">
        <v>61</v>
      </c>
      <c r="C385" t="s">
        <v>82</v>
      </c>
      <c r="D385">
        <v>23</v>
      </c>
      <c r="E385" s="39">
        <v>0.20200000000000001</v>
      </c>
      <c r="F385" s="1">
        <v>253.76042786083099</v>
      </c>
      <c r="H385" s="1">
        <v>99.811479820627795</v>
      </c>
      <c r="J385" s="1">
        <v>287.41587803236501</v>
      </c>
      <c r="K385" s="1">
        <v>261.20112599066999</v>
      </c>
      <c r="M385" s="1">
        <v>120.924534161491</v>
      </c>
      <c r="O385" s="1">
        <v>295.98633424048199</v>
      </c>
    </row>
    <row r="386" spans="1:15" x14ac:dyDescent="0.25">
      <c r="A386" t="s">
        <v>151</v>
      </c>
      <c r="B386" t="s">
        <v>61</v>
      </c>
      <c r="C386" t="s">
        <v>83</v>
      </c>
      <c r="D386">
        <v>21</v>
      </c>
      <c r="E386" s="39">
        <v>0.184</v>
      </c>
      <c r="F386" s="1">
        <v>308.994933749518</v>
      </c>
      <c r="H386" s="1">
        <v>293.877560753539</v>
      </c>
      <c r="J386" s="1">
        <v>361.36269530274001</v>
      </c>
      <c r="K386" s="1">
        <v>310.16902460802697</v>
      </c>
      <c r="M386" s="1">
        <v>293.877560753539</v>
      </c>
      <c r="O386" s="1">
        <v>363.60298314256499</v>
      </c>
    </row>
    <row r="387" spans="1:15" x14ac:dyDescent="0.25">
      <c r="A387" t="s">
        <v>151</v>
      </c>
      <c r="B387" t="s">
        <v>62</v>
      </c>
      <c r="C387" t="s">
        <v>79</v>
      </c>
      <c r="D387">
        <v>18</v>
      </c>
      <c r="E387" s="39">
        <v>4.2999999999999997E-2</v>
      </c>
      <c r="F387" s="1">
        <v>95.783853627515498</v>
      </c>
      <c r="J387" s="1">
        <v>90.128814762242698</v>
      </c>
      <c r="K387" s="1">
        <v>111.093645270729</v>
      </c>
      <c r="O387" s="1">
        <v>103.679559971611</v>
      </c>
    </row>
    <row r="388" spans="1:15" x14ac:dyDescent="0.25">
      <c r="A388" t="s">
        <v>151</v>
      </c>
      <c r="B388" t="s">
        <v>62</v>
      </c>
      <c r="C388" t="s">
        <v>80</v>
      </c>
      <c r="D388">
        <v>53</v>
      </c>
      <c r="E388" s="39">
        <v>0.126</v>
      </c>
      <c r="F388" s="1">
        <v>60.711990030913398</v>
      </c>
      <c r="G388" s="1">
        <v>28.2545454545455</v>
      </c>
      <c r="H388" s="1">
        <v>43.074585635359099</v>
      </c>
      <c r="I388" s="1">
        <v>60.445682451253496</v>
      </c>
      <c r="J388" s="1">
        <v>60.593137509747898</v>
      </c>
      <c r="K388" s="1">
        <v>65.358816396312605</v>
      </c>
      <c r="L388" s="1">
        <v>28.2545454545455</v>
      </c>
      <c r="M388" s="1">
        <v>44.034055727554197</v>
      </c>
      <c r="N388" s="1">
        <v>72.6265060240964</v>
      </c>
      <c r="O388" s="1">
        <v>65.155168665887203</v>
      </c>
    </row>
    <row r="389" spans="1:15" x14ac:dyDescent="0.25">
      <c r="A389" t="s">
        <v>151</v>
      </c>
      <c r="B389" t="s">
        <v>62</v>
      </c>
      <c r="C389" t="s">
        <v>81</v>
      </c>
      <c r="D389">
        <v>102</v>
      </c>
      <c r="E389" s="39">
        <v>0.24299999999999999</v>
      </c>
      <c r="F389" s="1">
        <v>50.573930179577602</v>
      </c>
      <c r="G389" s="1">
        <v>26.721354109731301</v>
      </c>
      <c r="H389" s="1">
        <v>38.5682899556584</v>
      </c>
      <c r="I389" s="1">
        <v>57.007945723989302</v>
      </c>
      <c r="J389" s="1">
        <v>50.773239381072003</v>
      </c>
      <c r="K389" s="1">
        <v>56.1496194130048</v>
      </c>
      <c r="L389" s="1">
        <v>30.276868133531099</v>
      </c>
      <c r="M389" s="1">
        <v>40.990275349650297</v>
      </c>
      <c r="N389" s="1">
        <v>59.402681836651801</v>
      </c>
      <c r="O389" s="1">
        <v>56.760460221774501</v>
      </c>
    </row>
    <row r="390" spans="1:15" x14ac:dyDescent="0.25">
      <c r="A390" t="s">
        <v>151</v>
      </c>
      <c r="B390" t="s">
        <v>62</v>
      </c>
      <c r="C390" t="s">
        <v>76</v>
      </c>
      <c r="D390">
        <v>164</v>
      </c>
      <c r="E390" s="39">
        <v>0.39</v>
      </c>
      <c r="F390" s="1">
        <v>47.274673342152603</v>
      </c>
      <c r="G390" s="1">
        <v>26.207249248718099</v>
      </c>
      <c r="H390" s="1">
        <v>36.226004249916102</v>
      </c>
      <c r="I390" s="1">
        <v>58.060981286050399</v>
      </c>
      <c r="J390" s="1">
        <v>48.832255631451403</v>
      </c>
      <c r="K390" s="1">
        <v>50.532232082984599</v>
      </c>
      <c r="L390" s="1">
        <v>28.574617364215101</v>
      </c>
      <c r="M390" s="1">
        <v>38.970739669751502</v>
      </c>
      <c r="N390" s="1">
        <v>59.840388321394201</v>
      </c>
      <c r="O390" s="1">
        <v>52.629053034797202</v>
      </c>
    </row>
    <row r="391" spans="1:15" x14ac:dyDescent="0.25">
      <c r="A391" t="s">
        <v>151</v>
      </c>
      <c r="B391" t="s">
        <v>62</v>
      </c>
      <c r="C391" t="s">
        <v>77</v>
      </c>
      <c r="D391">
        <v>41</v>
      </c>
      <c r="E391" s="39">
        <v>9.8000000000000004E-2</v>
      </c>
      <c r="F391" s="1">
        <v>61.360410860438698</v>
      </c>
      <c r="G391" s="1">
        <v>36.223893242956997</v>
      </c>
      <c r="H391" s="1">
        <v>56.429487179487197</v>
      </c>
      <c r="I391" s="1">
        <v>85.944365192581998</v>
      </c>
      <c r="J391" s="1">
        <v>61.671848095774003</v>
      </c>
      <c r="K391" s="1">
        <v>64.159179024567507</v>
      </c>
      <c r="L391" s="1">
        <v>38.026280018124098</v>
      </c>
      <c r="M391" s="1">
        <v>56.629342202512902</v>
      </c>
      <c r="N391" s="1">
        <v>89.490733279613195</v>
      </c>
      <c r="O391" s="1">
        <v>64.395799720704503</v>
      </c>
    </row>
    <row r="392" spans="1:15" x14ac:dyDescent="0.25">
      <c r="A392" t="s">
        <v>151</v>
      </c>
      <c r="B392" t="s">
        <v>62</v>
      </c>
      <c r="C392" t="s">
        <v>82</v>
      </c>
      <c r="D392">
        <v>30</v>
      </c>
      <c r="E392" s="39">
        <v>7.0999999999999994E-2</v>
      </c>
      <c r="F392" s="1">
        <v>74.574915283991501</v>
      </c>
      <c r="H392" s="1">
        <v>64.426031595251004</v>
      </c>
      <c r="J392" s="1">
        <v>72.777670529142398</v>
      </c>
      <c r="K392" s="1">
        <v>77.499526933555401</v>
      </c>
      <c r="M392" s="1">
        <v>64.426031595251004</v>
      </c>
      <c r="O392" s="1">
        <v>75.501896166039202</v>
      </c>
    </row>
    <row r="393" spans="1:15" x14ac:dyDescent="0.25">
      <c r="A393" t="s">
        <v>151</v>
      </c>
      <c r="B393" t="s">
        <v>62</v>
      </c>
      <c r="C393" t="s">
        <v>83</v>
      </c>
      <c r="D393">
        <v>12</v>
      </c>
      <c r="E393" s="39">
        <v>2.9000000000000001E-2</v>
      </c>
      <c r="F393" s="1">
        <v>48.829578913896697</v>
      </c>
      <c r="J393" s="1">
        <v>47.9336548179377</v>
      </c>
      <c r="K393" s="1">
        <v>53.6528711030209</v>
      </c>
      <c r="O393" s="1">
        <v>52.011854542468903</v>
      </c>
    </row>
    <row r="394" spans="1:15" x14ac:dyDescent="0.25">
      <c r="A394" t="s">
        <v>151</v>
      </c>
      <c r="B394" t="s">
        <v>63</v>
      </c>
      <c r="C394" t="s">
        <v>79</v>
      </c>
      <c r="D394">
        <v>19</v>
      </c>
      <c r="E394" s="39">
        <v>0.109</v>
      </c>
      <c r="F394" s="1">
        <v>61.574533839075301</v>
      </c>
      <c r="J394" s="1">
        <v>59.049739023641401</v>
      </c>
      <c r="K394" s="1">
        <v>62.420968106562199</v>
      </c>
      <c r="O394" s="1">
        <v>60.190359226281899</v>
      </c>
    </row>
    <row r="395" spans="1:15" x14ac:dyDescent="0.25">
      <c r="A395" t="s">
        <v>151</v>
      </c>
      <c r="B395" t="s">
        <v>63</v>
      </c>
      <c r="C395" t="s">
        <v>80</v>
      </c>
      <c r="D395">
        <v>35</v>
      </c>
      <c r="E395" s="39">
        <v>0.2</v>
      </c>
      <c r="F395" s="1">
        <v>53.705554278768403</v>
      </c>
      <c r="H395" s="1">
        <v>47.503480278422302</v>
      </c>
      <c r="J395" s="1">
        <v>54.996563825120603</v>
      </c>
      <c r="K395" s="1">
        <v>53.705554278768403</v>
      </c>
      <c r="M395" s="1">
        <v>47.503480278422302</v>
      </c>
      <c r="O395" s="1">
        <v>54.996563825120603</v>
      </c>
    </row>
    <row r="396" spans="1:15" x14ac:dyDescent="0.25">
      <c r="A396" t="s">
        <v>151</v>
      </c>
      <c r="B396" t="s">
        <v>63</v>
      </c>
      <c r="C396" t="s">
        <v>81</v>
      </c>
      <c r="D396">
        <v>34</v>
      </c>
      <c r="E396" s="39">
        <v>0.19400000000000001</v>
      </c>
      <c r="F396" s="1">
        <v>48.5901635603824</v>
      </c>
      <c r="H396" s="1">
        <v>36.9822926374651</v>
      </c>
      <c r="J396" s="1">
        <v>49.157016642695702</v>
      </c>
      <c r="K396" s="1">
        <v>51.831523923950002</v>
      </c>
      <c r="M396" s="1">
        <v>37.681654850145001</v>
      </c>
      <c r="O396" s="1">
        <v>52.913663447709098</v>
      </c>
    </row>
    <row r="397" spans="1:15" x14ac:dyDescent="0.25">
      <c r="A397" t="s">
        <v>151</v>
      </c>
      <c r="B397" t="s">
        <v>63</v>
      </c>
      <c r="C397" t="s">
        <v>76</v>
      </c>
      <c r="D397">
        <v>44</v>
      </c>
      <c r="E397" s="39">
        <v>0.251</v>
      </c>
      <c r="F397" s="1">
        <v>143.770565916593</v>
      </c>
      <c r="G397" s="1">
        <v>33.955409822485997</v>
      </c>
      <c r="H397" s="1">
        <v>61.901370793872204</v>
      </c>
      <c r="I397" s="1">
        <v>235.78225275240899</v>
      </c>
      <c r="J397" s="1">
        <v>149.632794554317</v>
      </c>
      <c r="K397" s="1">
        <v>161.28691422220101</v>
      </c>
      <c r="L397" s="1">
        <v>33.955409822485997</v>
      </c>
      <c r="M397" s="1">
        <v>71.910959112327106</v>
      </c>
      <c r="N397" s="1">
        <v>235.78225275240899</v>
      </c>
      <c r="O397" s="1">
        <v>167.325664306992</v>
      </c>
    </row>
    <row r="398" spans="1:15" x14ac:dyDescent="0.25">
      <c r="A398" t="s">
        <v>151</v>
      </c>
      <c r="B398" t="s">
        <v>63</v>
      </c>
      <c r="C398" t="s">
        <v>77</v>
      </c>
      <c r="D398">
        <v>25</v>
      </c>
      <c r="E398" s="39">
        <v>0.14299999999999999</v>
      </c>
      <c r="F398" s="1">
        <v>106.805075936481</v>
      </c>
      <c r="H398" s="1">
        <v>60.291180758017497</v>
      </c>
      <c r="J398" s="1">
        <v>109.62766666277</v>
      </c>
      <c r="K398" s="1">
        <v>119.05759400251</v>
      </c>
      <c r="M398" s="1">
        <v>78.346574344023296</v>
      </c>
      <c r="O398" s="1">
        <v>123.677463850281</v>
      </c>
    </row>
    <row r="399" spans="1:15" x14ac:dyDescent="0.25">
      <c r="A399" t="s">
        <v>151</v>
      </c>
      <c r="B399" t="s">
        <v>63</v>
      </c>
      <c r="C399" t="s">
        <v>78</v>
      </c>
      <c r="D399">
        <v>18</v>
      </c>
      <c r="E399" s="39">
        <v>0.10299999999999999</v>
      </c>
      <c r="F399" s="1">
        <v>85.803876130851904</v>
      </c>
      <c r="J399" s="1">
        <v>86.702192201909099</v>
      </c>
      <c r="K399" s="1">
        <v>96.664971585082995</v>
      </c>
      <c r="O399" s="1">
        <v>96.922524672383105</v>
      </c>
    </row>
    <row r="400" spans="1:15" x14ac:dyDescent="0.25">
      <c r="A400" t="s">
        <v>151</v>
      </c>
      <c r="B400" t="s">
        <v>64</v>
      </c>
      <c r="C400" t="s">
        <v>84</v>
      </c>
      <c r="D400">
        <v>29</v>
      </c>
      <c r="E400" s="39">
        <v>1.2E-2</v>
      </c>
      <c r="F400" s="1">
        <v>66.159059867511601</v>
      </c>
      <c r="H400" s="1">
        <v>63.775510204081598</v>
      </c>
      <c r="J400" s="1">
        <v>66.398075240594906</v>
      </c>
      <c r="K400" s="1">
        <v>69.869304810872706</v>
      </c>
      <c r="M400" s="1">
        <v>74.617647058823493</v>
      </c>
      <c r="O400" s="1">
        <v>69.972003499562604</v>
      </c>
    </row>
    <row r="401" spans="1:15" x14ac:dyDescent="0.25">
      <c r="A401" t="s">
        <v>151</v>
      </c>
      <c r="B401" t="s">
        <v>64</v>
      </c>
      <c r="C401" t="s">
        <v>85</v>
      </c>
      <c r="D401">
        <v>188</v>
      </c>
      <c r="E401" s="39">
        <v>7.6999999999999999E-2</v>
      </c>
      <c r="F401" s="1">
        <v>55.721377769214698</v>
      </c>
      <c r="G401" s="1">
        <v>24.209358974358999</v>
      </c>
      <c r="H401" s="1">
        <v>42.464418030256297</v>
      </c>
      <c r="I401" s="1">
        <v>79.490721288515402</v>
      </c>
      <c r="J401" s="1">
        <v>54.847652728659597</v>
      </c>
      <c r="K401" s="1">
        <v>60.373687498067397</v>
      </c>
      <c r="L401" s="1">
        <v>25.899649859943999</v>
      </c>
      <c r="M401" s="1">
        <v>50.356331168831197</v>
      </c>
      <c r="N401" s="1">
        <v>84.800770308123205</v>
      </c>
      <c r="O401" s="1">
        <v>59.582071528468099</v>
      </c>
    </row>
    <row r="402" spans="1:15" x14ac:dyDescent="0.25">
      <c r="A402" t="s">
        <v>151</v>
      </c>
      <c r="B402" t="s">
        <v>64</v>
      </c>
      <c r="C402" t="s">
        <v>86</v>
      </c>
      <c r="D402">
        <v>1006</v>
      </c>
      <c r="E402" s="39">
        <v>0.41099999999999998</v>
      </c>
      <c r="F402" s="1">
        <v>48.184322429553198</v>
      </c>
      <c r="G402" s="1">
        <v>22.485640262839599</v>
      </c>
      <c r="H402" s="1">
        <v>39.367983367983399</v>
      </c>
      <c r="I402" s="1">
        <v>65.771227942366806</v>
      </c>
      <c r="J402" s="1">
        <v>47.889160055749301</v>
      </c>
      <c r="K402" s="1">
        <v>54.064989758474503</v>
      </c>
      <c r="L402" s="1">
        <v>26.393705841629199</v>
      </c>
      <c r="M402" s="1">
        <v>44.761610201750997</v>
      </c>
      <c r="N402" s="1">
        <v>72.8397619047619</v>
      </c>
      <c r="O402" s="1">
        <v>53.985005844931102</v>
      </c>
    </row>
    <row r="403" spans="1:15" x14ac:dyDescent="0.25">
      <c r="A403" t="s">
        <v>151</v>
      </c>
      <c r="B403" t="s">
        <v>64</v>
      </c>
      <c r="C403" t="s">
        <v>80</v>
      </c>
      <c r="D403">
        <v>736</v>
      </c>
      <c r="E403" s="39">
        <v>0.30099999999999999</v>
      </c>
      <c r="F403" s="1">
        <v>46.692748514139502</v>
      </c>
      <c r="G403" s="1">
        <v>24.014067622950801</v>
      </c>
      <c r="H403" s="1">
        <v>38.061662461268902</v>
      </c>
      <c r="I403" s="1">
        <v>63.738595604426003</v>
      </c>
      <c r="J403" s="1">
        <v>46.614198112300798</v>
      </c>
      <c r="K403" s="1">
        <v>53.610978497965696</v>
      </c>
      <c r="L403" s="1">
        <v>28.432065217391301</v>
      </c>
      <c r="M403" s="1">
        <v>44.529987258827802</v>
      </c>
      <c r="N403" s="1">
        <v>71.392875287040994</v>
      </c>
      <c r="O403" s="1">
        <v>53.513405174066797</v>
      </c>
    </row>
    <row r="404" spans="1:15" x14ac:dyDescent="0.25">
      <c r="A404" t="s">
        <v>151</v>
      </c>
      <c r="B404" t="s">
        <v>64</v>
      </c>
      <c r="C404" t="s">
        <v>81</v>
      </c>
      <c r="D404">
        <v>338</v>
      </c>
      <c r="E404" s="39">
        <v>0.13800000000000001</v>
      </c>
      <c r="F404" s="1">
        <v>45.238435740329798</v>
      </c>
      <c r="G404" s="1">
        <v>25.933839408097001</v>
      </c>
      <c r="H404" s="1">
        <v>39.1169971033151</v>
      </c>
      <c r="I404" s="1">
        <v>58.527736825965903</v>
      </c>
      <c r="J404" s="1">
        <v>45.403692943379198</v>
      </c>
      <c r="K404" s="1">
        <v>49.907187767753797</v>
      </c>
      <c r="L404" s="1">
        <v>28.560083988370799</v>
      </c>
      <c r="M404" s="1">
        <v>42.592266071401703</v>
      </c>
      <c r="N404" s="1">
        <v>64.886500340309695</v>
      </c>
      <c r="O404" s="1">
        <v>50.103561761480996</v>
      </c>
    </row>
    <row r="405" spans="1:15" x14ac:dyDescent="0.25">
      <c r="A405" t="s">
        <v>151</v>
      </c>
      <c r="B405" t="s">
        <v>64</v>
      </c>
      <c r="C405" t="s">
        <v>76</v>
      </c>
      <c r="D405">
        <v>118</v>
      </c>
      <c r="E405" s="39">
        <v>4.8000000000000001E-2</v>
      </c>
      <c r="F405" s="1">
        <v>48.577445138080201</v>
      </c>
      <c r="G405" s="1">
        <v>25.888908416448199</v>
      </c>
      <c r="H405" s="1">
        <v>38.700699186000598</v>
      </c>
      <c r="I405" s="1">
        <v>64.097265940274397</v>
      </c>
      <c r="J405" s="1">
        <v>49.284212628444898</v>
      </c>
      <c r="K405" s="1">
        <v>52.593799321055698</v>
      </c>
      <c r="L405" s="1">
        <v>29.2584772898369</v>
      </c>
      <c r="M405" s="1">
        <v>44.058565225097503</v>
      </c>
      <c r="N405" s="1">
        <v>67.669507380818501</v>
      </c>
      <c r="O405" s="1">
        <v>53.129330865438803</v>
      </c>
    </row>
    <row r="406" spans="1:15" x14ac:dyDescent="0.25">
      <c r="A406" t="s">
        <v>151</v>
      </c>
      <c r="B406" t="s">
        <v>64</v>
      </c>
      <c r="C406" t="s">
        <v>77</v>
      </c>
      <c r="D406">
        <v>20</v>
      </c>
      <c r="E406" s="39">
        <v>8.0000000000000002E-3</v>
      </c>
      <c r="F406" s="1">
        <v>45.4192004096452</v>
      </c>
      <c r="H406" s="1">
        <v>30.108260534836699</v>
      </c>
      <c r="J406" s="1">
        <v>44.838676037179802</v>
      </c>
      <c r="K406" s="1">
        <v>47.444214234527898</v>
      </c>
      <c r="M406" s="1">
        <v>33.383460944525098</v>
      </c>
      <c r="O406" s="1">
        <v>46.9708909544321</v>
      </c>
    </row>
    <row r="407" spans="1:15" x14ac:dyDescent="0.25">
      <c r="A407" t="s">
        <v>151</v>
      </c>
      <c r="B407" t="s">
        <v>64</v>
      </c>
      <c r="C407" t="s">
        <v>78</v>
      </c>
      <c r="D407">
        <v>11</v>
      </c>
      <c r="E407" s="39">
        <v>4.0000000000000001E-3</v>
      </c>
      <c r="F407" s="1">
        <v>55.373966460860203</v>
      </c>
      <c r="J407" s="1">
        <v>47.477275736365002</v>
      </c>
      <c r="K407" s="1">
        <v>58.909545714183103</v>
      </c>
      <c r="O407" s="1">
        <v>50.5319922678365</v>
      </c>
    </row>
    <row r="408" spans="1:15" x14ac:dyDescent="0.25">
      <c r="A408" t="s">
        <v>151</v>
      </c>
      <c r="B408" t="s">
        <v>65</v>
      </c>
      <c r="C408" t="s">
        <v>87</v>
      </c>
      <c r="D408">
        <v>39</v>
      </c>
      <c r="E408" s="39">
        <v>0.08</v>
      </c>
      <c r="F408" s="1">
        <v>545.40038530305003</v>
      </c>
      <c r="H408" s="1">
        <v>318.91250000000002</v>
      </c>
      <c r="J408" s="1">
        <v>450.91562876657298</v>
      </c>
      <c r="K408" s="1">
        <v>587.19803996232702</v>
      </c>
      <c r="M408" s="1">
        <v>409.16976789012801</v>
      </c>
      <c r="O408" s="1">
        <v>492.01656999518701</v>
      </c>
    </row>
    <row r="409" spans="1:15" x14ac:dyDescent="0.25">
      <c r="A409" t="s">
        <v>151</v>
      </c>
      <c r="B409" t="s">
        <v>65</v>
      </c>
      <c r="C409" t="s">
        <v>86</v>
      </c>
      <c r="D409">
        <v>58</v>
      </c>
      <c r="E409" s="39">
        <v>0.11899999999999999</v>
      </c>
      <c r="F409" s="1">
        <v>360.64888676114703</v>
      </c>
      <c r="G409" s="1">
        <v>90.847781385281394</v>
      </c>
      <c r="H409" s="1">
        <v>233.75706185567</v>
      </c>
      <c r="I409" s="1">
        <v>517.41410301744497</v>
      </c>
      <c r="J409" s="1">
        <v>362.32225986230998</v>
      </c>
      <c r="K409" s="1">
        <v>383.980907182436</v>
      </c>
      <c r="L409" s="1">
        <v>95.8033132151389</v>
      </c>
      <c r="M409" s="1">
        <v>259.067264150943</v>
      </c>
      <c r="N409" s="1">
        <v>617.60748081841405</v>
      </c>
      <c r="O409" s="1">
        <v>384.12563859887399</v>
      </c>
    </row>
    <row r="410" spans="1:15" x14ac:dyDescent="0.25">
      <c r="A410" t="s">
        <v>151</v>
      </c>
      <c r="B410" t="s">
        <v>65</v>
      </c>
      <c r="C410" t="s">
        <v>80</v>
      </c>
      <c r="D410">
        <v>58</v>
      </c>
      <c r="E410" s="39">
        <v>0.11899999999999999</v>
      </c>
      <c r="F410" s="1">
        <v>231.82719685209699</v>
      </c>
      <c r="G410" s="1">
        <v>110.453731752119</v>
      </c>
      <c r="H410" s="1">
        <v>170.20844387755099</v>
      </c>
      <c r="I410" s="1">
        <v>256.36065562913899</v>
      </c>
      <c r="J410" s="1">
        <v>214.583021344873</v>
      </c>
      <c r="K410" s="1">
        <v>247.91755474811001</v>
      </c>
      <c r="L410" s="1">
        <v>119.813821577404</v>
      </c>
      <c r="M410" s="1">
        <v>188.28982637831299</v>
      </c>
      <c r="N410" s="1">
        <v>300.56003311258303</v>
      </c>
      <c r="O410" s="1">
        <v>230.35689123375101</v>
      </c>
    </row>
    <row r="411" spans="1:15" x14ac:dyDescent="0.25">
      <c r="A411" t="s">
        <v>151</v>
      </c>
      <c r="B411" t="s">
        <v>65</v>
      </c>
      <c r="C411" t="s">
        <v>81</v>
      </c>
      <c r="D411">
        <v>54</v>
      </c>
      <c r="E411" s="39">
        <v>0.111</v>
      </c>
      <c r="F411" s="1">
        <v>194.37092906548</v>
      </c>
      <c r="G411" s="1">
        <v>78.5056786510591</v>
      </c>
      <c r="H411" s="1">
        <v>152.56779740680699</v>
      </c>
      <c r="I411" s="1">
        <v>209.414147115058</v>
      </c>
      <c r="J411" s="1">
        <v>192.20150459590499</v>
      </c>
      <c r="K411" s="1">
        <v>214.64502992411599</v>
      </c>
      <c r="L411" s="1">
        <v>82.843018394648794</v>
      </c>
      <c r="M411" s="1">
        <v>153.64601612280299</v>
      </c>
      <c r="N411" s="1">
        <v>214.15015082405299</v>
      </c>
      <c r="O411" s="1">
        <v>211.85923551694</v>
      </c>
    </row>
    <row r="412" spans="1:15" x14ac:dyDescent="0.25">
      <c r="A412" t="s">
        <v>151</v>
      </c>
      <c r="B412" t="s">
        <v>65</v>
      </c>
      <c r="C412" t="s">
        <v>76</v>
      </c>
      <c r="D412">
        <v>86</v>
      </c>
      <c r="E412" s="39">
        <v>0.17699999999999999</v>
      </c>
      <c r="F412" s="1">
        <v>179.916237398802</v>
      </c>
      <c r="G412" s="1">
        <v>82.558720095693801</v>
      </c>
      <c r="H412" s="1">
        <v>124.143905751037</v>
      </c>
      <c r="I412" s="1">
        <v>198.37194656488501</v>
      </c>
      <c r="J412" s="1">
        <v>172.43430317523601</v>
      </c>
      <c r="K412" s="1">
        <v>192.99235199095</v>
      </c>
      <c r="L412" s="1">
        <v>83.048751234821097</v>
      </c>
      <c r="M412" s="1">
        <v>134.58133904230101</v>
      </c>
      <c r="N412" s="1">
        <v>211.53528142485399</v>
      </c>
      <c r="O412" s="1">
        <v>184.39187167006901</v>
      </c>
    </row>
    <row r="413" spans="1:15" x14ac:dyDescent="0.25">
      <c r="A413" t="s">
        <v>151</v>
      </c>
      <c r="B413" t="s">
        <v>65</v>
      </c>
      <c r="C413" t="s">
        <v>77</v>
      </c>
      <c r="D413">
        <v>109</v>
      </c>
      <c r="E413" s="39">
        <v>0.224</v>
      </c>
      <c r="F413" s="1">
        <v>127.94758298774499</v>
      </c>
      <c r="G413" s="1">
        <v>71.890545144804094</v>
      </c>
      <c r="H413" s="1">
        <v>103.52801244997799</v>
      </c>
      <c r="I413" s="1">
        <v>173.07525655644201</v>
      </c>
      <c r="J413" s="1">
        <v>126.20232328966399</v>
      </c>
      <c r="K413" s="1">
        <v>136.489696428999</v>
      </c>
      <c r="L413" s="1">
        <v>77.714127546501302</v>
      </c>
      <c r="M413" s="1">
        <v>112.522438044206</v>
      </c>
      <c r="N413" s="1">
        <v>186.986978474621</v>
      </c>
      <c r="O413" s="1">
        <v>134.96886416051899</v>
      </c>
    </row>
    <row r="414" spans="1:15" x14ac:dyDescent="0.25">
      <c r="A414" t="s">
        <v>151</v>
      </c>
      <c r="B414" t="s">
        <v>65</v>
      </c>
      <c r="C414" t="s">
        <v>82</v>
      </c>
      <c r="D414">
        <v>71</v>
      </c>
      <c r="E414" s="39">
        <v>0.14599999999999999</v>
      </c>
      <c r="F414" s="1">
        <v>102.28764864797699</v>
      </c>
      <c r="G414" s="1">
        <v>70.2068437437254</v>
      </c>
      <c r="H414" s="1">
        <v>90.795621579358894</v>
      </c>
      <c r="I414" s="1">
        <v>115.689385889585</v>
      </c>
      <c r="J414" s="1">
        <v>104.213079324422</v>
      </c>
      <c r="K414" s="1">
        <v>107.580541019853</v>
      </c>
      <c r="L414" s="1">
        <v>71.793896261101906</v>
      </c>
      <c r="M414" s="1">
        <v>95.283151755254806</v>
      </c>
      <c r="N414" s="1">
        <v>117.73356008008599</v>
      </c>
      <c r="O414" s="1">
        <v>109.035732567975</v>
      </c>
    </row>
    <row r="415" spans="1:15" x14ac:dyDescent="0.25">
      <c r="A415" t="s">
        <v>151</v>
      </c>
      <c r="B415" t="s">
        <v>65</v>
      </c>
      <c r="C415" t="s">
        <v>83</v>
      </c>
      <c r="D415">
        <v>12</v>
      </c>
      <c r="E415" s="39">
        <v>2.5000000000000001E-2</v>
      </c>
      <c r="F415" s="1">
        <v>78.618098525524402</v>
      </c>
      <c r="J415" s="1">
        <v>78.353699736321701</v>
      </c>
      <c r="K415" s="1">
        <v>83.920452695883</v>
      </c>
      <c r="O415" s="1">
        <v>83.605585307548395</v>
      </c>
    </row>
    <row r="416" spans="1:15"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sheetPr>
  <dimension ref="A1:M66"/>
  <sheetViews>
    <sheetView zoomScale="90" zoomScaleNormal="90" workbookViewId="0">
      <selection activeCell="O15" sqref="O15"/>
    </sheetView>
  </sheetViews>
  <sheetFormatPr defaultColWidth="10.7109375" defaultRowHeight="15" customHeight="1" x14ac:dyDescent="0.25"/>
  <cols>
    <col min="1" max="1" width="17.85546875" customWidth="1"/>
    <col min="2" max="2" width="75.140625" bestFit="1" customWidth="1"/>
    <col min="3" max="3" width="16.28515625" bestFit="1" customWidth="1"/>
    <col min="4" max="13" width="19.7109375" style="1" customWidth="1"/>
  </cols>
  <sheetData>
    <row r="1" spans="1:13" ht="90" x14ac:dyDescent="0.25">
      <c r="A1" s="40" t="s">
        <v>139</v>
      </c>
      <c r="B1" s="41" t="s">
        <v>140</v>
      </c>
      <c r="C1" s="41" t="s">
        <v>110</v>
      </c>
      <c r="D1" s="42" t="s">
        <v>141</v>
      </c>
      <c r="E1" s="42" t="s">
        <v>142</v>
      </c>
      <c r="F1" s="42" t="s">
        <v>143</v>
      </c>
      <c r="G1" s="42" t="s">
        <v>144</v>
      </c>
      <c r="H1" s="42" t="s">
        <v>145</v>
      </c>
      <c r="I1" s="43" t="s">
        <v>146</v>
      </c>
      <c r="J1" s="43" t="s">
        <v>147</v>
      </c>
      <c r="K1" s="43" t="s">
        <v>148</v>
      </c>
      <c r="L1" s="43" t="s">
        <v>149</v>
      </c>
      <c r="M1" s="44" t="s">
        <v>150</v>
      </c>
    </row>
    <row r="2" spans="1:13" x14ac:dyDescent="0.25">
      <c r="A2" t="s">
        <v>151</v>
      </c>
      <c r="B2" t="s">
        <v>1</v>
      </c>
      <c r="C2">
        <v>50</v>
      </c>
      <c r="D2" s="1">
        <v>106.281291703021</v>
      </c>
      <c r="E2" s="1">
        <v>45.495889304104502</v>
      </c>
      <c r="F2" s="1">
        <v>70.836529754377693</v>
      </c>
      <c r="G2" s="1">
        <v>112.192858369063</v>
      </c>
      <c r="H2" s="1">
        <v>67.742722221168606</v>
      </c>
      <c r="I2" s="1">
        <v>106.76541729386901</v>
      </c>
      <c r="J2" s="1">
        <v>45.687097309822803</v>
      </c>
      <c r="K2" s="1">
        <v>70.836529754377693</v>
      </c>
      <c r="L2" s="1">
        <v>112.192858369063</v>
      </c>
      <c r="M2" s="1">
        <v>67.876604723540694</v>
      </c>
    </row>
    <row r="3" spans="1:13" x14ac:dyDescent="0.25">
      <c r="A3" t="s">
        <v>151</v>
      </c>
      <c r="B3" t="s">
        <v>2</v>
      </c>
      <c r="C3">
        <v>4339</v>
      </c>
      <c r="D3" s="1">
        <v>24.019861572585</v>
      </c>
      <c r="E3" s="1">
        <v>14.9550495262705</v>
      </c>
      <c r="F3" s="1">
        <v>20.5409090909091</v>
      </c>
      <c r="G3" s="1">
        <v>29.370123491579001</v>
      </c>
      <c r="H3" s="1">
        <v>24.465216534544702</v>
      </c>
      <c r="I3" s="1">
        <v>27.7145342878399</v>
      </c>
      <c r="J3" s="1">
        <v>17.094079631212399</v>
      </c>
      <c r="K3" s="1">
        <v>22.7416458852868</v>
      </c>
      <c r="L3" s="1">
        <v>33.544592022463199</v>
      </c>
      <c r="M3" s="1">
        <v>28.1340176569799</v>
      </c>
    </row>
    <row r="4" spans="1:13" x14ac:dyDescent="0.25">
      <c r="A4" t="s">
        <v>151</v>
      </c>
      <c r="B4" t="s">
        <v>3</v>
      </c>
      <c r="C4">
        <v>10277</v>
      </c>
      <c r="D4" s="1">
        <v>32.5695684401867</v>
      </c>
      <c r="E4" s="1">
        <v>10.023636363636401</v>
      </c>
      <c r="F4" s="1">
        <v>18.010000000000002</v>
      </c>
      <c r="G4" s="1">
        <v>35.171102661596997</v>
      </c>
      <c r="H4" s="1">
        <v>33.353406427361598</v>
      </c>
      <c r="I4" s="1">
        <v>35.572993433186397</v>
      </c>
      <c r="J4" s="1">
        <v>10.565084226646199</v>
      </c>
      <c r="K4" s="1">
        <v>19.537500000000001</v>
      </c>
      <c r="L4" s="1">
        <v>38.839051927901103</v>
      </c>
      <c r="M4" s="1">
        <v>37.862724971609303</v>
      </c>
    </row>
    <row r="5" spans="1:13" x14ac:dyDescent="0.25">
      <c r="A5" t="s">
        <v>151</v>
      </c>
      <c r="B5" t="s">
        <v>4</v>
      </c>
      <c r="C5">
        <v>8447</v>
      </c>
      <c r="D5" s="1">
        <v>42.252328448674298</v>
      </c>
      <c r="E5" s="1">
        <v>14.135669610007399</v>
      </c>
      <c r="F5" s="1">
        <v>24.3952137225066</v>
      </c>
      <c r="G5" s="1">
        <v>45.102589488042597</v>
      </c>
      <c r="H5" s="1">
        <v>42.2080042434742</v>
      </c>
      <c r="I5" s="1">
        <v>47.955828949607302</v>
      </c>
      <c r="J5" s="1">
        <v>15.731421465043301</v>
      </c>
      <c r="K5" s="1">
        <v>27.051666666666701</v>
      </c>
      <c r="L5" s="1">
        <v>50.3865596996175</v>
      </c>
      <c r="M5" s="1">
        <v>47.963241889399498</v>
      </c>
    </row>
    <row r="6" spans="1:13" x14ac:dyDescent="0.25">
      <c r="A6" t="s">
        <v>151</v>
      </c>
      <c r="B6" t="s">
        <v>5</v>
      </c>
      <c r="C6">
        <v>2183</v>
      </c>
      <c r="D6" s="1">
        <v>36.858454385166297</v>
      </c>
      <c r="E6" s="1">
        <v>13.7084002312754</v>
      </c>
      <c r="F6" s="1">
        <v>23.9174708339335</v>
      </c>
      <c r="G6" s="1">
        <v>42.299903027792404</v>
      </c>
      <c r="H6" s="1">
        <v>38.035711452868298</v>
      </c>
      <c r="I6" s="1">
        <v>42.221676099200003</v>
      </c>
      <c r="J6" s="1">
        <v>15.800168837886799</v>
      </c>
      <c r="K6" s="1">
        <v>26.796296296296301</v>
      </c>
      <c r="L6" s="1">
        <v>48.632059126103201</v>
      </c>
      <c r="M6" s="1">
        <v>43.745005824389601</v>
      </c>
    </row>
    <row r="7" spans="1:13" x14ac:dyDescent="0.25">
      <c r="A7" t="s">
        <v>151</v>
      </c>
      <c r="B7" t="s">
        <v>6</v>
      </c>
      <c r="C7">
        <v>1564</v>
      </c>
      <c r="D7" s="1">
        <v>36.778557470407002</v>
      </c>
      <c r="E7" s="1">
        <v>15.059404368501699</v>
      </c>
      <c r="F7" s="1">
        <v>24.8323033871844</v>
      </c>
      <c r="G7" s="1">
        <v>42.874372669091599</v>
      </c>
      <c r="H7" s="1">
        <v>43.387977720052099</v>
      </c>
      <c r="I7" s="1">
        <v>41.605777919222596</v>
      </c>
      <c r="J7" s="1">
        <v>16.7179266731967</v>
      </c>
      <c r="K7" s="1">
        <v>27.966391959799001</v>
      </c>
      <c r="L7" s="1">
        <v>48.444965467102897</v>
      </c>
      <c r="M7" s="1">
        <v>49.046204285140199</v>
      </c>
    </row>
    <row r="8" spans="1:13" x14ac:dyDescent="0.25">
      <c r="A8" t="s">
        <v>151</v>
      </c>
      <c r="B8" t="s">
        <v>7</v>
      </c>
      <c r="C8">
        <v>6488</v>
      </c>
      <c r="D8" s="1">
        <v>40.811982153329801</v>
      </c>
      <c r="E8" s="1">
        <v>13.2572188554677</v>
      </c>
      <c r="F8" s="1">
        <v>22.846648761866199</v>
      </c>
      <c r="G8" s="1">
        <v>41.163485446927197</v>
      </c>
      <c r="H8" s="1">
        <v>46.408527221152497</v>
      </c>
      <c r="I8" s="1">
        <v>47.053163798829601</v>
      </c>
      <c r="J8" s="1">
        <v>14.911140358445</v>
      </c>
      <c r="K8" s="1">
        <v>25.382431400597302</v>
      </c>
      <c r="L8" s="1">
        <v>45.897802528597197</v>
      </c>
      <c r="M8" s="1">
        <v>52.370103877297304</v>
      </c>
    </row>
    <row r="9" spans="1:13" x14ac:dyDescent="0.25">
      <c r="A9" t="s">
        <v>151</v>
      </c>
      <c r="B9" t="s">
        <v>8</v>
      </c>
      <c r="C9">
        <v>6916</v>
      </c>
      <c r="D9" s="1">
        <v>38.581117204584999</v>
      </c>
      <c r="E9" s="1">
        <v>14.515297872340399</v>
      </c>
      <c r="F9" s="1">
        <v>24.8745011495383</v>
      </c>
      <c r="G9" s="1">
        <v>43.606693543431099</v>
      </c>
      <c r="H9" s="1">
        <v>45.219999811254198</v>
      </c>
      <c r="I9" s="1">
        <v>43.470689961212798</v>
      </c>
      <c r="J9" s="1">
        <v>16.003073770491799</v>
      </c>
      <c r="K9" s="1">
        <v>27.600344740807</v>
      </c>
      <c r="L9" s="1">
        <v>48.379010661482504</v>
      </c>
      <c r="M9" s="1">
        <v>50.375154431648397</v>
      </c>
    </row>
    <row r="10" spans="1:13" x14ac:dyDescent="0.25">
      <c r="A10" t="s">
        <v>151</v>
      </c>
      <c r="B10" t="s">
        <v>9</v>
      </c>
      <c r="C10">
        <v>8805</v>
      </c>
      <c r="D10" s="1">
        <v>45.032731100872098</v>
      </c>
      <c r="E10" s="1">
        <v>15.1308724832215</v>
      </c>
      <c r="F10" s="1">
        <v>25.7726787620064</v>
      </c>
      <c r="G10" s="1">
        <v>46.707656612529</v>
      </c>
      <c r="H10" s="1">
        <v>36.665294702408097</v>
      </c>
      <c r="I10" s="1">
        <v>52.613903961551401</v>
      </c>
      <c r="J10" s="1">
        <v>17.660689655172401</v>
      </c>
      <c r="K10" s="1">
        <v>29.767605633802798</v>
      </c>
      <c r="L10" s="1">
        <v>54.5555555555556</v>
      </c>
      <c r="M10" s="1">
        <v>42.5568848362362</v>
      </c>
    </row>
    <row r="11" spans="1:13" x14ac:dyDescent="0.25">
      <c r="A11" t="s">
        <v>151</v>
      </c>
      <c r="B11" t="s">
        <v>10</v>
      </c>
      <c r="C11">
        <v>8176</v>
      </c>
      <c r="D11" s="1">
        <v>45.359753941429197</v>
      </c>
      <c r="E11" s="1">
        <v>12.747311827957001</v>
      </c>
      <c r="F11" s="1">
        <v>24.1418876460978</v>
      </c>
      <c r="G11" s="1">
        <v>51.532683982683999</v>
      </c>
      <c r="H11" s="1">
        <v>47.532015941203397</v>
      </c>
      <c r="I11" s="1">
        <v>48.555210606664097</v>
      </c>
      <c r="J11" s="1">
        <v>13.937902790683699</v>
      </c>
      <c r="K11" s="1">
        <v>26.524199843872001</v>
      </c>
      <c r="L11" s="1">
        <v>56.561451997369701</v>
      </c>
      <c r="M11" s="1">
        <v>50.591776518396799</v>
      </c>
    </row>
    <row r="12" spans="1:13" x14ac:dyDescent="0.25">
      <c r="A12" t="s">
        <v>151</v>
      </c>
      <c r="B12" t="s">
        <v>11</v>
      </c>
      <c r="C12">
        <v>79</v>
      </c>
      <c r="D12" s="1">
        <v>97.170713576420695</v>
      </c>
      <c r="E12" s="1">
        <v>37.405035722407597</v>
      </c>
      <c r="F12" s="1">
        <v>61.123030961433997</v>
      </c>
      <c r="G12" s="1">
        <v>111.06449972404</v>
      </c>
      <c r="H12" s="1">
        <v>94.223056192752495</v>
      </c>
      <c r="I12" s="1">
        <v>100.81072680806101</v>
      </c>
      <c r="J12" s="1">
        <v>42.077252738416703</v>
      </c>
      <c r="K12" s="1">
        <v>62.074595355383501</v>
      </c>
      <c r="L12" s="1">
        <v>111.06449972404</v>
      </c>
      <c r="M12" s="1">
        <v>98.508490671971003</v>
      </c>
    </row>
    <row r="13" spans="1:13" x14ac:dyDescent="0.25">
      <c r="A13" t="s">
        <v>151</v>
      </c>
      <c r="B13" t="s">
        <v>12</v>
      </c>
      <c r="C13">
        <v>470</v>
      </c>
      <c r="D13" s="1">
        <v>54.473485431272103</v>
      </c>
      <c r="E13" s="1">
        <v>23.253260467980301</v>
      </c>
      <c r="F13" s="1">
        <v>38.9673069810448</v>
      </c>
      <c r="G13" s="1">
        <v>76.566963546727095</v>
      </c>
      <c r="H13" s="1">
        <v>57.459067993993301</v>
      </c>
      <c r="I13" s="1">
        <v>57.089662987885497</v>
      </c>
      <c r="J13" s="1">
        <v>24.244110437326899</v>
      </c>
      <c r="K13" s="1">
        <v>41.7468021020251</v>
      </c>
      <c r="L13" s="1">
        <v>78.627598202147993</v>
      </c>
      <c r="M13" s="1">
        <v>59.3084474421115</v>
      </c>
    </row>
    <row r="14" spans="1:13" x14ac:dyDescent="0.25">
      <c r="A14" t="s">
        <v>151</v>
      </c>
      <c r="B14" t="s">
        <v>13</v>
      </c>
      <c r="C14">
        <v>64</v>
      </c>
      <c r="D14" s="1">
        <v>2127.7478027864599</v>
      </c>
      <c r="E14" s="1">
        <v>714.49013319889104</v>
      </c>
      <c r="F14" s="1">
        <v>1666.5663158001801</v>
      </c>
      <c r="G14" s="1">
        <v>2930.8512657131</v>
      </c>
      <c r="H14" s="1">
        <v>1621.67651344297</v>
      </c>
      <c r="I14" s="1">
        <v>2134.3182921513799</v>
      </c>
      <c r="J14" s="1">
        <v>714.49013319889104</v>
      </c>
      <c r="K14" s="1">
        <v>1688.10747934243</v>
      </c>
      <c r="L14" s="1">
        <v>2954.42129066088</v>
      </c>
      <c r="M14" s="1">
        <v>1624.45630717381</v>
      </c>
    </row>
    <row r="15" spans="1:13" x14ac:dyDescent="0.25">
      <c r="A15" t="s">
        <v>151</v>
      </c>
      <c r="B15" t="s">
        <v>14</v>
      </c>
      <c r="C15">
        <v>2919</v>
      </c>
      <c r="D15" s="1">
        <v>14.588921056692</v>
      </c>
      <c r="E15" s="1">
        <v>8.1733793413315308</v>
      </c>
      <c r="F15" s="1">
        <v>11.7122222222222</v>
      </c>
      <c r="G15" s="1">
        <v>18.101775350480001</v>
      </c>
      <c r="H15" s="1">
        <v>14.930599880128</v>
      </c>
      <c r="I15" s="1">
        <v>16.1059100658535</v>
      </c>
      <c r="J15" s="1">
        <v>8.6855440877180001</v>
      </c>
      <c r="K15" s="1">
        <v>12.6302186878728</v>
      </c>
      <c r="L15" s="1">
        <v>19.863944878650798</v>
      </c>
      <c r="M15" s="1">
        <v>16.7749496142245</v>
      </c>
    </row>
    <row r="16" spans="1:13" x14ac:dyDescent="0.25">
      <c r="A16" t="s">
        <v>151</v>
      </c>
      <c r="B16" t="s">
        <v>15</v>
      </c>
    </row>
    <row r="17" spans="1:13" x14ac:dyDescent="0.25">
      <c r="A17" t="s">
        <v>151</v>
      </c>
      <c r="B17" t="s">
        <v>16</v>
      </c>
      <c r="C17">
        <v>33</v>
      </c>
      <c r="D17" s="1">
        <v>94.220390083660902</v>
      </c>
      <c r="F17" s="1">
        <v>77.475352112676106</v>
      </c>
      <c r="H17" s="1">
        <v>42.170465409186797</v>
      </c>
      <c r="I17" s="1">
        <v>94.367673121266606</v>
      </c>
      <c r="K17" s="1">
        <v>77.475352112676106</v>
      </c>
      <c r="M17" s="1">
        <v>42.189825935344402</v>
      </c>
    </row>
    <row r="18" spans="1:13" x14ac:dyDescent="0.25">
      <c r="A18" t="s">
        <v>151</v>
      </c>
      <c r="B18" t="s">
        <v>17</v>
      </c>
      <c r="C18">
        <v>83</v>
      </c>
      <c r="D18" s="1">
        <v>32.665749697794801</v>
      </c>
      <c r="E18" s="1">
        <v>11.425062840385401</v>
      </c>
      <c r="F18" s="1">
        <v>23.543795620438001</v>
      </c>
      <c r="G18" s="1">
        <v>46.184203031694999</v>
      </c>
      <c r="H18" s="1">
        <v>31.683260789299901</v>
      </c>
      <c r="I18" s="1">
        <v>38.424299801199403</v>
      </c>
      <c r="J18" s="1">
        <v>13.0242034943474</v>
      </c>
      <c r="K18" s="1">
        <v>26.779790660225402</v>
      </c>
      <c r="L18" s="1">
        <v>54.427280701754398</v>
      </c>
      <c r="M18" s="1">
        <v>33.937737592903297</v>
      </c>
    </row>
    <row r="19" spans="1:13" x14ac:dyDescent="0.25">
      <c r="A19" t="s">
        <v>151</v>
      </c>
      <c r="B19" t="s">
        <v>18</v>
      </c>
      <c r="C19">
        <v>2076</v>
      </c>
      <c r="D19" s="1">
        <v>41.1374267551898</v>
      </c>
      <c r="E19" s="1">
        <v>11.760313190862201</v>
      </c>
      <c r="F19" s="1">
        <v>22.026134088432901</v>
      </c>
      <c r="G19" s="1">
        <v>45.229666829985298</v>
      </c>
      <c r="H19" s="1">
        <v>37.810430188167103</v>
      </c>
      <c r="I19" s="1">
        <v>47.218427711275801</v>
      </c>
      <c r="J19" s="1">
        <v>13.0432144820545</v>
      </c>
      <c r="K19" s="1">
        <v>25.915054912436901</v>
      </c>
      <c r="L19" s="1">
        <v>54.191563559321999</v>
      </c>
      <c r="M19" s="1">
        <v>44.8458601488556</v>
      </c>
    </row>
    <row r="20" spans="1:13" x14ac:dyDescent="0.25">
      <c r="A20" t="s">
        <v>151</v>
      </c>
      <c r="B20" t="s">
        <v>19</v>
      </c>
      <c r="C20">
        <v>8191</v>
      </c>
      <c r="D20" s="1">
        <v>52.6207756220211</v>
      </c>
      <c r="E20" s="1">
        <v>12.8191802536232</v>
      </c>
      <c r="F20" s="1">
        <v>24.8024691358025</v>
      </c>
      <c r="G20" s="1">
        <v>51.860323777953198</v>
      </c>
      <c r="H20" s="1">
        <v>46.7289188340553</v>
      </c>
      <c r="I20" s="1">
        <v>56.495969558874897</v>
      </c>
      <c r="J20" s="1">
        <v>13.9845852345852</v>
      </c>
      <c r="K20" s="1">
        <v>27.426086956521701</v>
      </c>
      <c r="L20" s="1">
        <v>56.879258422736697</v>
      </c>
      <c r="M20" s="1">
        <v>50.185196957820601</v>
      </c>
    </row>
    <row r="21" spans="1:13" x14ac:dyDescent="0.25">
      <c r="A21" t="s">
        <v>151</v>
      </c>
      <c r="B21" t="s">
        <v>20</v>
      </c>
      <c r="C21">
        <v>121</v>
      </c>
      <c r="D21" s="1">
        <v>638.947729236756</v>
      </c>
      <c r="E21" s="1">
        <v>286.648286140089</v>
      </c>
      <c r="F21" s="1">
        <v>660.53313253012004</v>
      </c>
      <c r="G21" s="1">
        <v>894.57142857142901</v>
      </c>
      <c r="H21" s="1">
        <v>368.89701207883002</v>
      </c>
      <c r="I21" s="1">
        <v>644.66203802096595</v>
      </c>
      <c r="J21" s="1">
        <v>286.648286140089</v>
      </c>
      <c r="K21" s="1">
        <v>660.53313253012004</v>
      </c>
      <c r="L21" s="1">
        <v>914.89820359281396</v>
      </c>
      <c r="M21" s="1">
        <v>375.09211181938502</v>
      </c>
    </row>
    <row r="22" spans="1:13" x14ac:dyDescent="0.25">
      <c r="A22" t="s">
        <v>151</v>
      </c>
      <c r="B22" t="s">
        <v>21</v>
      </c>
      <c r="C22">
        <v>32059</v>
      </c>
      <c r="D22" s="1">
        <v>23.672609213633901</v>
      </c>
      <c r="E22" s="1">
        <v>10.8847373188406</v>
      </c>
      <c r="F22" s="1">
        <v>16.255102040816301</v>
      </c>
      <c r="G22" s="1">
        <v>25.858242753623198</v>
      </c>
      <c r="H22" s="1">
        <v>28.4641809512582</v>
      </c>
      <c r="I22" s="1">
        <v>26.248963721960902</v>
      </c>
      <c r="J22" s="1">
        <v>11.396389069616101</v>
      </c>
      <c r="K22" s="1">
        <v>17.209944751381201</v>
      </c>
      <c r="L22" s="1">
        <v>28.478250591016501</v>
      </c>
      <c r="M22" s="1">
        <v>31.644892320210101</v>
      </c>
    </row>
    <row r="23" spans="1:13" x14ac:dyDescent="0.25">
      <c r="A23" t="s">
        <v>151</v>
      </c>
      <c r="B23" t="s">
        <v>22</v>
      </c>
      <c r="C23">
        <v>241</v>
      </c>
      <c r="D23" s="1">
        <v>70.7885938926064</v>
      </c>
      <c r="E23" s="1">
        <v>14.2528107934468</v>
      </c>
      <c r="F23" s="1">
        <v>29.964664310954099</v>
      </c>
      <c r="G23" s="1">
        <v>70.851851851851805</v>
      </c>
      <c r="H23" s="1">
        <v>43.6939548788542</v>
      </c>
      <c r="I23" s="1">
        <v>111.29809960001801</v>
      </c>
      <c r="J23" s="1">
        <v>15.704109589041099</v>
      </c>
      <c r="K23" s="1">
        <v>33.923886639676098</v>
      </c>
      <c r="L23" s="1">
        <v>80.094801223241603</v>
      </c>
      <c r="M23" s="1">
        <v>54.403847477885101</v>
      </c>
    </row>
    <row r="24" spans="1:13" x14ac:dyDescent="0.25">
      <c r="A24" t="s">
        <v>151</v>
      </c>
      <c r="B24" t="s">
        <v>23</v>
      </c>
      <c r="C24">
        <v>165</v>
      </c>
      <c r="D24" s="1">
        <v>30.8441204736631</v>
      </c>
      <c r="E24" s="1">
        <v>15.1316229782487</v>
      </c>
      <c r="F24" s="1">
        <v>25.378625437309601</v>
      </c>
      <c r="G24" s="1">
        <v>35.4937007874016</v>
      </c>
      <c r="H24" s="1">
        <v>27.220203995254799</v>
      </c>
      <c r="I24" s="1">
        <v>34.511828377400697</v>
      </c>
      <c r="J24" s="1">
        <v>17.063115228720299</v>
      </c>
      <c r="K24" s="1">
        <v>26.6306049822064</v>
      </c>
      <c r="L24" s="1">
        <v>44.657844990548199</v>
      </c>
      <c r="M24" s="1">
        <v>30.421111237575101</v>
      </c>
    </row>
    <row r="25" spans="1:13" x14ac:dyDescent="0.25">
      <c r="A25" t="s">
        <v>151</v>
      </c>
      <c r="B25" t="s">
        <v>24</v>
      </c>
      <c r="C25">
        <v>2054</v>
      </c>
      <c r="D25" s="1">
        <v>68.599158809986903</v>
      </c>
      <c r="E25" s="1">
        <v>26.430684749581101</v>
      </c>
      <c r="F25" s="1">
        <v>54.121978159630402</v>
      </c>
      <c r="G25" s="1">
        <v>99.7013426423201</v>
      </c>
      <c r="H25" s="1">
        <v>76.355755903750193</v>
      </c>
      <c r="I25" s="1">
        <v>71.123194591727597</v>
      </c>
      <c r="J25" s="1">
        <v>28.2521123344813</v>
      </c>
      <c r="K25" s="1">
        <v>57.259677847810899</v>
      </c>
      <c r="L25" s="1">
        <v>103.012002505029</v>
      </c>
      <c r="M25" s="1">
        <v>77.822610361676396</v>
      </c>
    </row>
    <row r="26" spans="1:13" x14ac:dyDescent="0.25">
      <c r="A26" t="s">
        <v>151</v>
      </c>
      <c r="B26" t="s">
        <v>25</v>
      </c>
      <c r="C26">
        <v>89</v>
      </c>
      <c r="D26" s="1">
        <v>21.594226723769101</v>
      </c>
      <c r="E26" s="1">
        <v>9.3675675675675691</v>
      </c>
      <c r="F26" s="1">
        <v>14.692307692307701</v>
      </c>
      <c r="G26" s="1">
        <v>25.5052083333333</v>
      </c>
      <c r="H26" s="1">
        <v>50.540217351797303</v>
      </c>
      <c r="I26" s="1">
        <v>26.521263008399</v>
      </c>
      <c r="J26" s="1">
        <v>9.4700000000000006</v>
      </c>
      <c r="K26" s="1">
        <v>18.1621621621622</v>
      </c>
      <c r="L26" s="1">
        <v>30.048076923076898</v>
      </c>
      <c r="M26" s="1">
        <v>52.717052875391701</v>
      </c>
    </row>
    <row r="27" spans="1:13" x14ac:dyDescent="0.25">
      <c r="A27" t="s">
        <v>151</v>
      </c>
      <c r="B27" t="s">
        <v>26</v>
      </c>
      <c r="C27">
        <v>16567</v>
      </c>
      <c r="D27" s="1">
        <v>44.163986528629898</v>
      </c>
      <c r="E27" s="1">
        <v>19.4154283002193</v>
      </c>
      <c r="F27" s="1">
        <v>33.828042328042301</v>
      </c>
      <c r="G27" s="1">
        <v>57.565939894990898</v>
      </c>
      <c r="H27" s="1">
        <v>51.541426670036202</v>
      </c>
      <c r="I27" s="1">
        <v>49.3610737057367</v>
      </c>
      <c r="J27" s="1">
        <v>21.266769903005901</v>
      </c>
      <c r="K27" s="1">
        <v>36.961009174311897</v>
      </c>
      <c r="L27" s="1">
        <v>62.193187981342902</v>
      </c>
      <c r="M27" s="1">
        <v>54.7538040042988</v>
      </c>
    </row>
    <row r="28" spans="1:13" x14ac:dyDescent="0.25">
      <c r="A28" t="s">
        <v>151</v>
      </c>
      <c r="B28" t="s">
        <v>27</v>
      </c>
      <c r="C28">
        <v>1402</v>
      </c>
      <c r="D28" s="1">
        <v>31.241069588215201</v>
      </c>
      <c r="E28" s="1">
        <v>19.247577499056199</v>
      </c>
      <c r="F28" s="1">
        <v>27.4628530865355</v>
      </c>
      <c r="G28" s="1">
        <v>37.520635673624298</v>
      </c>
      <c r="H28" s="1">
        <v>30.298675942949998</v>
      </c>
      <c r="I28" s="1">
        <v>33.445268735514901</v>
      </c>
      <c r="J28" s="1">
        <v>20.795311181434599</v>
      </c>
      <c r="K28" s="1">
        <v>29.3046161056002</v>
      </c>
      <c r="L28" s="1">
        <v>39.909611992945301</v>
      </c>
      <c r="M28" s="1">
        <v>32.404963493053103</v>
      </c>
    </row>
    <row r="29" spans="1:13" x14ac:dyDescent="0.25">
      <c r="A29" t="s">
        <v>151</v>
      </c>
      <c r="B29" t="s">
        <v>28</v>
      </c>
      <c r="C29">
        <v>70</v>
      </c>
      <c r="D29" s="1">
        <v>287.44282776944101</v>
      </c>
      <c r="E29" s="1">
        <v>83.650852522025403</v>
      </c>
      <c r="F29" s="1">
        <v>200.830045447678</v>
      </c>
      <c r="G29" s="1">
        <v>361.780012738918</v>
      </c>
      <c r="H29" s="1">
        <v>254.92261838817299</v>
      </c>
      <c r="I29" s="1">
        <v>300.22745243995701</v>
      </c>
      <c r="J29" s="1">
        <v>118.276755883831</v>
      </c>
      <c r="K29" s="1">
        <v>226.015061624742</v>
      </c>
      <c r="L29" s="1">
        <v>361.780012738918</v>
      </c>
      <c r="M29" s="1">
        <v>266.05385811467499</v>
      </c>
    </row>
    <row r="30" spans="1:13" x14ac:dyDescent="0.25">
      <c r="A30" t="s">
        <v>151</v>
      </c>
      <c r="B30" t="s">
        <v>29</v>
      </c>
    </row>
    <row r="31" spans="1:13" x14ac:dyDescent="0.25">
      <c r="A31" t="s">
        <v>151</v>
      </c>
      <c r="B31" t="s">
        <v>30</v>
      </c>
      <c r="C31">
        <v>1742</v>
      </c>
      <c r="D31" s="1">
        <v>38.664577255909897</v>
      </c>
      <c r="E31" s="1">
        <v>15.990263082749699</v>
      </c>
      <c r="F31" s="1">
        <v>27.316248253918999</v>
      </c>
      <c r="G31" s="1">
        <v>46.624383868558603</v>
      </c>
      <c r="H31" s="1">
        <v>37.5960695038738</v>
      </c>
      <c r="I31" s="1">
        <v>41.165545515996001</v>
      </c>
      <c r="J31" s="1">
        <v>17.0227964171997</v>
      </c>
      <c r="K31" s="1">
        <v>29.476599941774701</v>
      </c>
      <c r="L31" s="1">
        <v>50.355884772190798</v>
      </c>
      <c r="M31" s="1">
        <v>39.583310805534502</v>
      </c>
    </row>
    <row r="32" spans="1:13" x14ac:dyDescent="0.25">
      <c r="A32" t="s">
        <v>151</v>
      </c>
      <c r="B32" t="s">
        <v>31</v>
      </c>
      <c r="C32">
        <v>1033</v>
      </c>
      <c r="D32" s="1">
        <v>92.820675768437994</v>
      </c>
      <c r="E32" s="1">
        <v>36.116788321167903</v>
      </c>
      <c r="F32" s="1">
        <v>77.2470588235294</v>
      </c>
      <c r="G32" s="1">
        <v>132.03448275862101</v>
      </c>
      <c r="H32" s="1">
        <v>81.929502913609895</v>
      </c>
      <c r="I32" s="1">
        <v>94.286789169773797</v>
      </c>
      <c r="J32" s="1">
        <v>38.511095204008598</v>
      </c>
      <c r="K32" s="1">
        <v>77.636158192090406</v>
      </c>
      <c r="L32" s="1">
        <v>133.91136079900099</v>
      </c>
      <c r="M32" s="1">
        <v>83.599419460222293</v>
      </c>
    </row>
    <row r="33" spans="1:13" x14ac:dyDescent="0.25">
      <c r="A33" t="s">
        <v>151</v>
      </c>
      <c r="B33" t="s">
        <v>32</v>
      </c>
      <c r="C33">
        <v>2808</v>
      </c>
      <c r="D33" s="1">
        <v>45.268800332226903</v>
      </c>
      <c r="E33" s="1">
        <v>19.164600086877101</v>
      </c>
      <c r="F33" s="1">
        <v>33.230655307994802</v>
      </c>
      <c r="G33" s="1">
        <v>56.304985497959599</v>
      </c>
      <c r="H33" s="1">
        <v>41.0953092010419</v>
      </c>
      <c r="I33" s="1">
        <v>46.796066958992597</v>
      </c>
      <c r="J33" s="1">
        <v>20.391042780748698</v>
      </c>
      <c r="K33" s="1">
        <v>34.6414971501572</v>
      </c>
      <c r="L33" s="1">
        <v>58.762429941696404</v>
      </c>
      <c r="M33" s="1">
        <v>42.607582512755599</v>
      </c>
    </row>
    <row r="34" spans="1:13" x14ac:dyDescent="0.25">
      <c r="A34" t="s">
        <v>151</v>
      </c>
      <c r="B34" t="s">
        <v>33</v>
      </c>
      <c r="C34">
        <v>288</v>
      </c>
      <c r="D34" s="1">
        <v>46.394891298666202</v>
      </c>
      <c r="E34" s="1">
        <v>20.535477584824498</v>
      </c>
      <c r="F34" s="1">
        <v>34.954616696176799</v>
      </c>
      <c r="G34" s="1">
        <v>57.438475250240003</v>
      </c>
      <c r="H34" s="1">
        <v>45.779827271479803</v>
      </c>
      <c r="I34" s="1">
        <v>48.299529601981099</v>
      </c>
      <c r="J34" s="1">
        <v>21.698957752370301</v>
      </c>
      <c r="K34" s="1">
        <v>36.653728781232097</v>
      </c>
      <c r="L34" s="1">
        <v>59.724766798473702</v>
      </c>
      <c r="M34" s="1">
        <v>47.488048712822099</v>
      </c>
    </row>
    <row r="35" spans="1:13" x14ac:dyDescent="0.25">
      <c r="A35" t="s">
        <v>151</v>
      </c>
      <c r="B35" t="s">
        <v>34</v>
      </c>
      <c r="C35">
        <v>91</v>
      </c>
      <c r="D35" s="1">
        <v>33.991876390850102</v>
      </c>
      <c r="E35" s="1">
        <v>21.986061182163802</v>
      </c>
      <c r="F35" s="1">
        <v>30.9662162162162</v>
      </c>
      <c r="G35" s="1">
        <v>43.417944505293903</v>
      </c>
      <c r="H35" s="1">
        <v>39.433155749427897</v>
      </c>
      <c r="I35" s="1">
        <v>37.266852414419098</v>
      </c>
      <c r="J35" s="1">
        <v>22.564617544456699</v>
      </c>
      <c r="K35" s="1">
        <v>36.018672199170098</v>
      </c>
      <c r="L35" s="1">
        <v>46.9231288476077</v>
      </c>
      <c r="M35" s="1">
        <v>45.439341390160202</v>
      </c>
    </row>
    <row r="36" spans="1:13" x14ac:dyDescent="0.25">
      <c r="A36" t="s">
        <v>151</v>
      </c>
      <c r="B36" t="s">
        <v>35</v>
      </c>
      <c r="C36">
        <v>1012</v>
      </c>
      <c r="D36" s="1">
        <v>35.1397109067521</v>
      </c>
      <c r="E36" s="1">
        <v>21.647091941279999</v>
      </c>
      <c r="F36" s="1">
        <v>29.4895500661246</v>
      </c>
      <c r="G36" s="1">
        <v>42.247167420357798</v>
      </c>
      <c r="H36" s="1">
        <v>32.548104114675503</v>
      </c>
      <c r="I36" s="1">
        <v>39.471964496747397</v>
      </c>
      <c r="J36" s="1">
        <v>24.976127338500898</v>
      </c>
      <c r="K36" s="1">
        <v>33.805666995188098</v>
      </c>
      <c r="L36" s="1">
        <v>46.977492357910201</v>
      </c>
      <c r="M36" s="1">
        <v>36.813985443551701</v>
      </c>
    </row>
    <row r="37" spans="1:13" x14ac:dyDescent="0.25">
      <c r="A37" t="s">
        <v>151</v>
      </c>
      <c r="B37" t="s">
        <v>36</v>
      </c>
    </row>
    <row r="38" spans="1:13" x14ac:dyDescent="0.25">
      <c r="A38" t="s">
        <v>151</v>
      </c>
      <c r="B38" t="s">
        <v>37</v>
      </c>
      <c r="C38">
        <v>28</v>
      </c>
      <c r="D38" s="1">
        <v>416.17393823392501</v>
      </c>
      <c r="F38" s="1">
        <v>48.405836707152503</v>
      </c>
      <c r="H38" s="1">
        <v>174.05090836494301</v>
      </c>
      <c r="I38" s="1">
        <v>1014.56787874228</v>
      </c>
      <c r="K38" s="1">
        <v>79.256818181818204</v>
      </c>
      <c r="M38" s="1">
        <v>678.71154897960901</v>
      </c>
    </row>
    <row r="39" spans="1:13" x14ac:dyDescent="0.25">
      <c r="A39" t="s">
        <v>151</v>
      </c>
      <c r="B39" t="s">
        <v>38</v>
      </c>
      <c r="C39">
        <v>1001</v>
      </c>
      <c r="D39" s="1">
        <v>35.224127413205601</v>
      </c>
      <c r="E39" s="1">
        <v>8.2739726027397307</v>
      </c>
      <c r="F39" s="1">
        <v>14.3456790123457</v>
      </c>
      <c r="G39" s="1">
        <v>37.994999999999997</v>
      </c>
      <c r="H39" s="1">
        <v>56.666658174097698</v>
      </c>
      <c r="I39" s="1">
        <v>36.939172440927202</v>
      </c>
      <c r="J39" s="1">
        <v>8.3333333333333304</v>
      </c>
      <c r="K39" s="1">
        <v>15.022988505747101</v>
      </c>
      <c r="L39" s="1">
        <v>39.4331658291457</v>
      </c>
      <c r="M39" s="1">
        <v>61.162554382671502</v>
      </c>
    </row>
    <row r="40" spans="1:13" x14ac:dyDescent="0.25">
      <c r="A40" t="s">
        <v>151</v>
      </c>
      <c r="B40" t="s">
        <v>39</v>
      </c>
      <c r="C40">
        <v>56</v>
      </c>
      <c r="D40" s="1">
        <v>120.021136815622</v>
      </c>
      <c r="E40" s="1">
        <v>32.844374084789102</v>
      </c>
      <c r="F40" s="1">
        <v>83.406304383814998</v>
      </c>
      <c r="G40" s="1">
        <v>170.84695700984599</v>
      </c>
      <c r="H40" s="1">
        <v>166.17361668801601</v>
      </c>
      <c r="I40" s="1">
        <v>126.95276743529899</v>
      </c>
      <c r="J40" s="1">
        <v>35.174351622546503</v>
      </c>
      <c r="K40" s="1">
        <v>89.158402363839897</v>
      </c>
      <c r="L40" s="1">
        <v>183.892959155791</v>
      </c>
      <c r="M40" s="1">
        <v>175.12024875390799</v>
      </c>
    </row>
    <row r="41" spans="1:13" x14ac:dyDescent="0.25">
      <c r="A41" t="s">
        <v>151</v>
      </c>
      <c r="B41" t="s">
        <v>40</v>
      </c>
      <c r="C41">
        <v>2709</v>
      </c>
      <c r="D41" s="1">
        <v>29.087029599898202</v>
      </c>
      <c r="E41" s="1">
        <v>14.7631578947368</v>
      </c>
      <c r="F41" s="1">
        <v>22.063180827886701</v>
      </c>
      <c r="G41" s="1">
        <v>35.448920863309397</v>
      </c>
      <c r="H41" s="1">
        <v>33.905837395120599</v>
      </c>
      <c r="I41" s="1">
        <v>31.1216191315063</v>
      </c>
      <c r="J41" s="1">
        <v>15.6474666666667</v>
      </c>
      <c r="K41" s="1">
        <v>23.5018050541516</v>
      </c>
      <c r="L41" s="1">
        <v>37.922490842490802</v>
      </c>
      <c r="M41" s="1">
        <v>35.869309485274698</v>
      </c>
    </row>
    <row r="42" spans="1:13" x14ac:dyDescent="0.25">
      <c r="A42" t="s">
        <v>151</v>
      </c>
      <c r="B42" t="s">
        <v>41</v>
      </c>
      <c r="C42">
        <v>723</v>
      </c>
      <c r="D42" s="1">
        <v>73.384327012019895</v>
      </c>
      <c r="E42" s="1">
        <v>36.413072484673599</v>
      </c>
      <c r="F42" s="1">
        <v>59.378911273039002</v>
      </c>
      <c r="G42" s="1">
        <v>90.394765756144295</v>
      </c>
      <c r="H42" s="1">
        <v>64.446661426883196</v>
      </c>
      <c r="I42" s="1">
        <v>77.024000472130993</v>
      </c>
      <c r="J42" s="1">
        <v>38.861517196643497</v>
      </c>
      <c r="K42" s="1">
        <v>62.438283124500103</v>
      </c>
      <c r="L42" s="1">
        <v>93.450730665676303</v>
      </c>
      <c r="M42" s="1">
        <v>66.763450460936298</v>
      </c>
    </row>
    <row r="43" spans="1:13" x14ac:dyDescent="0.25">
      <c r="A43" t="s">
        <v>151</v>
      </c>
      <c r="B43" t="s">
        <v>42</v>
      </c>
      <c r="C43">
        <v>6090</v>
      </c>
      <c r="D43" s="1">
        <v>49.477386150377797</v>
      </c>
      <c r="E43" s="1">
        <v>17.6141755212638</v>
      </c>
      <c r="F43" s="1">
        <v>33.382668038536103</v>
      </c>
      <c r="G43" s="1">
        <v>63.360732323232298</v>
      </c>
      <c r="H43" s="1">
        <v>49.2596650566569</v>
      </c>
      <c r="I43" s="1">
        <v>56.452529283852499</v>
      </c>
      <c r="J43" s="1">
        <v>19.983307363325899</v>
      </c>
      <c r="K43" s="1">
        <v>38.695099398982897</v>
      </c>
      <c r="L43" s="1">
        <v>71.929054629502602</v>
      </c>
      <c r="M43" s="1">
        <v>55.146234077888799</v>
      </c>
    </row>
    <row r="44" spans="1:13" x14ac:dyDescent="0.25">
      <c r="A44" t="s">
        <v>151</v>
      </c>
      <c r="B44" t="s">
        <v>43</v>
      </c>
      <c r="C44">
        <v>2849</v>
      </c>
      <c r="D44" s="1">
        <v>52.148424685824203</v>
      </c>
      <c r="E44" s="1">
        <v>23.631410256410302</v>
      </c>
      <c r="F44" s="1">
        <v>40.758865248227004</v>
      </c>
      <c r="G44" s="1">
        <v>67.024590163934405</v>
      </c>
      <c r="H44" s="1">
        <v>59.227938537312298</v>
      </c>
      <c r="I44" s="1">
        <v>57.298716888416898</v>
      </c>
      <c r="J44" s="1">
        <v>26.352226720647799</v>
      </c>
      <c r="K44" s="1">
        <v>46.674418604651201</v>
      </c>
      <c r="L44" s="1">
        <v>74.944148936170194</v>
      </c>
      <c r="M44" s="1">
        <v>63.4659196994374</v>
      </c>
    </row>
    <row r="45" spans="1:13" x14ac:dyDescent="0.25">
      <c r="A45" t="s">
        <v>151</v>
      </c>
      <c r="B45" t="s">
        <v>44</v>
      </c>
      <c r="C45">
        <v>2824</v>
      </c>
      <c r="D45" s="1">
        <v>79.641609515990595</v>
      </c>
      <c r="E45" s="1">
        <v>14.3361575704225</v>
      </c>
      <c r="F45" s="1">
        <v>28.948029469199401</v>
      </c>
      <c r="G45" s="1">
        <v>70.407100725952802</v>
      </c>
      <c r="H45" s="1">
        <v>53.0986401401357</v>
      </c>
      <c r="I45" s="1">
        <v>84.694137470693505</v>
      </c>
      <c r="J45" s="1">
        <v>15.3714465408805</v>
      </c>
      <c r="K45" s="1">
        <v>31.215017543859599</v>
      </c>
      <c r="L45" s="1">
        <v>76.828471300679396</v>
      </c>
      <c r="M45" s="1">
        <v>55.581595003095302</v>
      </c>
    </row>
    <row r="46" spans="1:13" x14ac:dyDescent="0.25">
      <c r="A46" t="s">
        <v>151</v>
      </c>
      <c r="B46" t="s">
        <v>45</v>
      </c>
      <c r="C46">
        <v>605</v>
      </c>
      <c r="D46" s="1">
        <v>63.847011913681897</v>
      </c>
      <c r="E46" s="1">
        <v>21.0546167773084</v>
      </c>
      <c r="F46" s="1">
        <v>38.389198218262798</v>
      </c>
      <c r="G46" s="1">
        <v>76.961145194273996</v>
      </c>
      <c r="H46" s="1">
        <v>53.657639063296699</v>
      </c>
      <c r="I46" s="1">
        <v>66.442901551155302</v>
      </c>
      <c r="J46" s="1">
        <v>23.218006286484101</v>
      </c>
      <c r="K46" s="1">
        <v>40.634008097166003</v>
      </c>
      <c r="L46" s="1">
        <v>80.189427312775294</v>
      </c>
      <c r="M46" s="1">
        <v>55.8036569947514</v>
      </c>
    </row>
    <row r="47" spans="1:13" x14ac:dyDescent="0.25">
      <c r="A47" t="s">
        <v>151</v>
      </c>
      <c r="B47" t="s">
        <v>46</v>
      </c>
      <c r="C47">
        <v>20</v>
      </c>
      <c r="D47" s="1">
        <v>149.056478971318</v>
      </c>
      <c r="F47" s="1">
        <v>85.933314038743902</v>
      </c>
      <c r="H47" s="1">
        <v>120.750018888357</v>
      </c>
      <c r="I47" s="1">
        <v>155.51352897825001</v>
      </c>
      <c r="K47" s="1">
        <v>88.447654616432004</v>
      </c>
      <c r="M47" s="1">
        <v>124.050822273151</v>
      </c>
    </row>
    <row r="48" spans="1:13" x14ac:dyDescent="0.25">
      <c r="A48" t="s">
        <v>151</v>
      </c>
      <c r="B48" t="s">
        <v>47</v>
      </c>
      <c r="C48">
        <v>1549</v>
      </c>
      <c r="D48" s="1">
        <v>35.788696729814099</v>
      </c>
      <c r="E48" s="1">
        <v>18.5772357723577</v>
      </c>
      <c r="F48" s="1">
        <v>29.9233311302049</v>
      </c>
      <c r="G48" s="1">
        <v>46.141176470588199</v>
      </c>
      <c r="H48" s="1">
        <v>36.819430460759897</v>
      </c>
      <c r="I48" s="1">
        <v>40.352347340298998</v>
      </c>
      <c r="J48" s="1">
        <v>21.547058823529401</v>
      </c>
      <c r="K48" s="1">
        <v>34.036363636363603</v>
      </c>
      <c r="L48" s="1">
        <v>51.490084985835701</v>
      </c>
      <c r="M48" s="1">
        <v>40.482709567970602</v>
      </c>
    </row>
    <row r="49" spans="1:13" x14ac:dyDescent="0.25">
      <c r="A49" t="s">
        <v>151</v>
      </c>
      <c r="B49" t="s">
        <v>48</v>
      </c>
    </row>
    <row r="50" spans="1:13" x14ac:dyDescent="0.25">
      <c r="A50" t="s">
        <v>151</v>
      </c>
      <c r="B50" t="s">
        <v>49</v>
      </c>
      <c r="C50">
        <v>3737</v>
      </c>
      <c r="D50" s="1">
        <v>242.841864975438</v>
      </c>
      <c r="E50" s="1">
        <v>109.550724637681</v>
      </c>
      <c r="F50" s="1">
        <v>192.297752808989</v>
      </c>
      <c r="G50" s="1">
        <v>317.26470588235298</v>
      </c>
      <c r="H50" s="1">
        <v>192.19507580603499</v>
      </c>
      <c r="I50" s="1">
        <v>245.63254516857501</v>
      </c>
      <c r="J50" s="1">
        <v>110.910344827586</v>
      </c>
      <c r="K50" s="1">
        <v>195.542857142857</v>
      </c>
      <c r="L50" s="1">
        <v>319.62365591397798</v>
      </c>
      <c r="M50" s="1">
        <v>194.366188584508</v>
      </c>
    </row>
    <row r="51" spans="1:13" x14ac:dyDescent="0.25">
      <c r="A51" t="s">
        <v>151</v>
      </c>
      <c r="B51" t="s">
        <v>50</v>
      </c>
      <c r="C51">
        <v>458</v>
      </c>
      <c r="D51" s="1">
        <v>27.870956302471701</v>
      </c>
      <c r="E51" s="1">
        <v>17.051527142226401</v>
      </c>
      <c r="F51" s="1">
        <v>23.742209179740001</v>
      </c>
      <c r="G51" s="1">
        <v>32.4385441918702</v>
      </c>
      <c r="H51" s="1">
        <v>26.529152248514102</v>
      </c>
      <c r="I51" s="1">
        <v>31.1099418587612</v>
      </c>
      <c r="J51" s="1">
        <v>18.167639037651099</v>
      </c>
      <c r="K51" s="1">
        <v>26.008777540867101</v>
      </c>
      <c r="L51" s="1">
        <v>36.8474076779328</v>
      </c>
      <c r="M51" s="1">
        <v>29.896820225149298</v>
      </c>
    </row>
    <row r="52" spans="1:13" x14ac:dyDescent="0.25">
      <c r="A52" t="s">
        <v>151</v>
      </c>
      <c r="B52" t="s">
        <v>51</v>
      </c>
      <c r="C52">
        <v>85</v>
      </c>
      <c r="D52" s="1">
        <v>35.181593352119101</v>
      </c>
      <c r="E52" s="1">
        <v>21.477543935777799</v>
      </c>
      <c r="F52" s="1">
        <v>29.394688079061101</v>
      </c>
      <c r="G52" s="1">
        <v>49.338427947598298</v>
      </c>
      <c r="H52" s="1">
        <v>33.762645048953402</v>
      </c>
      <c r="I52" s="1">
        <v>39.253866025800903</v>
      </c>
      <c r="J52" s="1">
        <v>24.4019815994338</v>
      </c>
      <c r="K52" s="1">
        <v>33.125752508361202</v>
      </c>
      <c r="L52" s="1">
        <v>54.4494247583985</v>
      </c>
      <c r="M52" s="1">
        <v>37.3639717577163</v>
      </c>
    </row>
    <row r="53" spans="1:13" x14ac:dyDescent="0.25">
      <c r="A53" t="s">
        <v>151</v>
      </c>
      <c r="B53" t="s">
        <v>52</v>
      </c>
      <c r="C53">
        <v>352</v>
      </c>
      <c r="D53" s="1">
        <v>35.415677016536499</v>
      </c>
      <c r="E53" s="1">
        <v>16.062485759465901</v>
      </c>
      <c r="F53" s="1">
        <v>26.546035939647599</v>
      </c>
      <c r="G53" s="1">
        <v>44.676331822301798</v>
      </c>
      <c r="H53" s="1">
        <v>31.026429302950302</v>
      </c>
      <c r="I53" s="1">
        <v>40.361381617716198</v>
      </c>
      <c r="J53" s="1">
        <v>18.726216115225199</v>
      </c>
      <c r="K53" s="1">
        <v>30.431193285460299</v>
      </c>
      <c r="L53" s="1">
        <v>50.097978516265897</v>
      </c>
      <c r="M53" s="1">
        <v>35.295922812498802</v>
      </c>
    </row>
    <row r="54" spans="1:13" x14ac:dyDescent="0.25">
      <c r="A54" t="s">
        <v>151</v>
      </c>
      <c r="B54" t="s">
        <v>53</v>
      </c>
      <c r="C54">
        <v>4258</v>
      </c>
      <c r="D54" s="1">
        <v>31.767211383753999</v>
      </c>
      <c r="E54" s="1">
        <v>12.0818634423898</v>
      </c>
      <c r="F54" s="1">
        <v>20.033670033669999</v>
      </c>
      <c r="G54" s="1">
        <v>38.498192541856902</v>
      </c>
      <c r="H54" s="1">
        <v>35.5548176345131</v>
      </c>
      <c r="I54" s="1">
        <v>35.166342011563103</v>
      </c>
      <c r="J54" s="1">
        <v>12.5152520941995</v>
      </c>
      <c r="K54" s="1">
        <v>21.5782695374801</v>
      </c>
      <c r="L54" s="1">
        <v>42.273797960174797</v>
      </c>
      <c r="M54" s="1">
        <v>38.7110360181196</v>
      </c>
    </row>
    <row r="55" spans="1:13" x14ac:dyDescent="0.25">
      <c r="A55" t="s">
        <v>151</v>
      </c>
      <c r="B55" t="s">
        <v>54</v>
      </c>
      <c r="C55">
        <v>18846</v>
      </c>
      <c r="D55" s="1">
        <v>85.178987112470196</v>
      </c>
      <c r="E55" s="1">
        <v>22.9345288624788</v>
      </c>
      <c r="F55" s="1">
        <v>46.194193020103903</v>
      </c>
      <c r="G55" s="1">
        <v>101.24113604204599</v>
      </c>
      <c r="H55" s="1">
        <v>69.344269487044301</v>
      </c>
      <c r="I55" s="1">
        <v>88.077464197997102</v>
      </c>
      <c r="J55" s="1">
        <v>24.545167004048601</v>
      </c>
      <c r="K55" s="1">
        <v>48.392872735210702</v>
      </c>
      <c r="L55" s="1">
        <v>104.413046401549</v>
      </c>
      <c r="M55" s="1">
        <v>73.145688842227003</v>
      </c>
    </row>
    <row r="56" spans="1:13" x14ac:dyDescent="0.25">
      <c r="A56" t="s">
        <v>151</v>
      </c>
      <c r="B56" t="s">
        <v>55</v>
      </c>
      <c r="C56">
        <v>4252</v>
      </c>
      <c r="D56" s="1">
        <v>54.4544512137876</v>
      </c>
      <c r="E56" s="1">
        <v>18.4819289288783</v>
      </c>
      <c r="F56" s="1">
        <v>33.411018247847998</v>
      </c>
      <c r="G56" s="1">
        <v>68.110978800092994</v>
      </c>
      <c r="H56" s="1">
        <v>50.160982744569097</v>
      </c>
      <c r="I56" s="1">
        <v>58.641580588825803</v>
      </c>
      <c r="J56" s="1">
        <v>20.5421161452715</v>
      </c>
      <c r="K56" s="1">
        <v>36.952206850280703</v>
      </c>
      <c r="L56" s="1">
        <v>72.916747104247094</v>
      </c>
      <c r="M56" s="1">
        <v>53.747667470049201</v>
      </c>
    </row>
    <row r="57" spans="1:13" x14ac:dyDescent="0.25">
      <c r="A57" t="s">
        <v>151</v>
      </c>
      <c r="B57" t="s">
        <v>56</v>
      </c>
      <c r="C57">
        <v>6735</v>
      </c>
      <c r="D57" s="1">
        <v>114.63317153289999</v>
      </c>
      <c r="E57" s="1">
        <v>46.816134416379199</v>
      </c>
      <c r="F57" s="1">
        <v>94.658767772511894</v>
      </c>
      <c r="G57" s="1">
        <v>158.26916621054599</v>
      </c>
      <c r="H57" s="1">
        <v>93.925267640282897</v>
      </c>
      <c r="I57" s="1">
        <v>117.02914766306399</v>
      </c>
      <c r="J57" s="1">
        <v>48.639485024779098</v>
      </c>
      <c r="K57" s="1">
        <v>97.273187183811103</v>
      </c>
      <c r="L57" s="1">
        <v>160.73649018145699</v>
      </c>
      <c r="M57" s="1">
        <v>96.090942714629804</v>
      </c>
    </row>
    <row r="58" spans="1:13" x14ac:dyDescent="0.25">
      <c r="A58" t="s">
        <v>151</v>
      </c>
      <c r="B58" t="s">
        <v>57</v>
      </c>
      <c r="C58">
        <v>13617</v>
      </c>
      <c r="D58" s="1">
        <v>49.406063740612197</v>
      </c>
      <c r="E58" s="1">
        <v>18.1908396946565</v>
      </c>
      <c r="F58" s="1">
        <v>31.867469879518101</v>
      </c>
      <c r="G58" s="1">
        <v>58.343980343980299</v>
      </c>
      <c r="H58" s="1">
        <v>45.326359891315597</v>
      </c>
      <c r="I58" s="1">
        <v>52.329539916045199</v>
      </c>
      <c r="J58" s="1">
        <v>20.060606060606101</v>
      </c>
      <c r="K58" s="1">
        <v>34.544642857142897</v>
      </c>
      <c r="L58" s="1">
        <v>61.774647887323901</v>
      </c>
      <c r="M58" s="1">
        <v>48.171588551900101</v>
      </c>
    </row>
    <row r="59" spans="1:13" x14ac:dyDescent="0.25">
      <c r="A59" t="s">
        <v>151</v>
      </c>
      <c r="B59" t="s">
        <v>58</v>
      </c>
      <c r="C59">
        <v>844</v>
      </c>
      <c r="D59" s="1">
        <v>48.357823630366497</v>
      </c>
      <c r="E59" s="1">
        <v>29.468675808428099</v>
      </c>
      <c r="F59" s="1">
        <v>43.713069617196901</v>
      </c>
      <c r="G59" s="1">
        <v>62.388806047664403</v>
      </c>
      <c r="H59" s="1">
        <v>48.442855288792103</v>
      </c>
      <c r="I59" s="1">
        <v>51.732261707647297</v>
      </c>
      <c r="J59" s="1">
        <v>31.574978175902199</v>
      </c>
      <c r="K59" s="1">
        <v>45.960740206783001</v>
      </c>
      <c r="L59" s="1">
        <v>65.997536877962801</v>
      </c>
      <c r="M59" s="1">
        <v>50.971017818457597</v>
      </c>
    </row>
    <row r="60" spans="1:13" x14ac:dyDescent="0.25">
      <c r="A60" t="s">
        <v>151</v>
      </c>
      <c r="B60" t="s">
        <v>59</v>
      </c>
      <c r="C60">
        <v>190</v>
      </c>
      <c r="D60" s="1">
        <v>50.772459749724597</v>
      </c>
      <c r="E60" s="1">
        <v>26.736372203001199</v>
      </c>
      <c r="F60" s="1">
        <v>40.589317247464201</v>
      </c>
      <c r="G60" s="1">
        <v>67.695232733925593</v>
      </c>
      <c r="H60" s="1">
        <v>48.6900892403686</v>
      </c>
      <c r="I60" s="1">
        <v>53.751899552513997</v>
      </c>
      <c r="J60" s="1">
        <v>28.184220076133499</v>
      </c>
      <c r="K60" s="1">
        <v>43.871945094388202</v>
      </c>
      <c r="L60" s="1">
        <v>71.738304582054596</v>
      </c>
      <c r="M60" s="1">
        <v>51.5787410093359</v>
      </c>
    </row>
    <row r="61" spans="1:13" x14ac:dyDescent="0.25">
      <c r="A61" t="s">
        <v>151</v>
      </c>
      <c r="B61" t="s">
        <v>60</v>
      </c>
      <c r="C61">
        <v>964</v>
      </c>
      <c r="D61" s="1">
        <v>57.230026287937903</v>
      </c>
      <c r="E61" s="1">
        <v>31.978761341937901</v>
      </c>
      <c r="F61" s="1">
        <v>46.582183839110797</v>
      </c>
      <c r="G61" s="1">
        <v>69.457709326072205</v>
      </c>
      <c r="H61" s="1">
        <v>60.543260604903402</v>
      </c>
      <c r="I61" s="1">
        <v>60.536121855463499</v>
      </c>
      <c r="J61" s="1">
        <v>34.549885731711903</v>
      </c>
      <c r="K61" s="1">
        <v>50.672101449275402</v>
      </c>
      <c r="L61" s="1">
        <v>72.591309161760407</v>
      </c>
      <c r="M61" s="1">
        <v>64.034225691893397</v>
      </c>
    </row>
    <row r="62" spans="1:13" x14ac:dyDescent="0.25">
      <c r="A62" t="s">
        <v>151</v>
      </c>
      <c r="B62" t="s">
        <v>61</v>
      </c>
      <c r="C62">
        <v>93</v>
      </c>
      <c r="D62" s="1">
        <v>385.20381071094499</v>
      </c>
      <c r="E62" s="1">
        <v>66.883834109183198</v>
      </c>
      <c r="F62" s="1">
        <v>139.759725400458</v>
      </c>
      <c r="G62" s="1">
        <v>368.485365853659</v>
      </c>
      <c r="H62" s="1">
        <v>374.02371745112299</v>
      </c>
      <c r="I62" s="1">
        <v>407.539245605632</v>
      </c>
      <c r="J62" s="1">
        <v>66.883834109183198</v>
      </c>
      <c r="K62" s="1">
        <v>139.759725400458</v>
      </c>
      <c r="L62" s="1">
        <v>370.67336244541502</v>
      </c>
      <c r="M62" s="1">
        <v>381.79436856480999</v>
      </c>
    </row>
    <row r="63" spans="1:13" x14ac:dyDescent="0.25">
      <c r="A63" t="s">
        <v>151</v>
      </c>
      <c r="B63" t="s">
        <v>62</v>
      </c>
      <c r="C63">
        <v>397</v>
      </c>
      <c r="D63" s="1">
        <v>55.2769795305245</v>
      </c>
      <c r="E63" s="1">
        <v>28.089752650176699</v>
      </c>
      <c r="F63" s="1">
        <v>41.738339125663103</v>
      </c>
      <c r="G63" s="1">
        <v>64.917107583774296</v>
      </c>
      <c r="H63" s="1">
        <v>58.155980335424701</v>
      </c>
      <c r="I63" s="1">
        <v>59.901836929113799</v>
      </c>
      <c r="J63" s="1">
        <v>30.547877591312901</v>
      </c>
      <c r="K63" s="1">
        <v>45.528998242530797</v>
      </c>
      <c r="L63" s="1">
        <v>67.382124352331601</v>
      </c>
      <c r="M63" s="1">
        <v>62.041389096514898</v>
      </c>
    </row>
    <row r="64" spans="1:13" x14ac:dyDescent="0.25">
      <c r="A64" t="s">
        <v>151</v>
      </c>
      <c r="B64" t="s">
        <v>63</v>
      </c>
      <c r="C64">
        <v>153</v>
      </c>
      <c r="D64" s="1">
        <v>86.827308800289202</v>
      </c>
      <c r="E64" s="1">
        <v>32.198850185999298</v>
      </c>
      <c r="F64" s="1">
        <v>51.252336448598101</v>
      </c>
      <c r="G64" s="1">
        <v>85.371859296482398</v>
      </c>
      <c r="H64" s="1">
        <v>99.061031827767195</v>
      </c>
      <c r="I64" s="1">
        <v>94.907767964741495</v>
      </c>
      <c r="J64" s="1">
        <v>33.657513729405899</v>
      </c>
      <c r="K64" s="1">
        <v>53.535947712418299</v>
      </c>
      <c r="L64" s="1">
        <v>95.636998254799295</v>
      </c>
      <c r="M64" s="1">
        <v>110.97929830869499</v>
      </c>
    </row>
    <row r="65" spans="1:13" x14ac:dyDescent="0.25">
      <c r="A65" t="s">
        <v>151</v>
      </c>
      <c r="B65" t="s">
        <v>64</v>
      </c>
      <c r="C65">
        <v>2354</v>
      </c>
      <c r="D65" s="1">
        <v>48.360117511402699</v>
      </c>
      <c r="E65" s="1">
        <v>24.036667868652199</v>
      </c>
      <c r="F65" s="1">
        <v>39.537656853281902</v>
      </c>
      <c r="G65" s="1">
        <v>64.614485981308405</v>
      </c>
      <c r="H65" s="1">
        <v>47.572969793706001</v>
      </c>
      <c r="I65" s="1">
        <v>54.1850158883299</v>
      </c>
      <c r="J65" s="1">
        <v>27.5223661791543</v>
      </c>
      <c r="K65" s="1">
        <v>44.6360673049845</v>
      </c>
      <c r="L65" s="1">
        <v>72.511709410997597</v>
      </c>
      <c r="M65" s="1">
        <v>52.667769945343601</v>
      </c>
    </row>
    <row r="66" spans="1:13" x14ac:dyDescent="0.25">
      <c r="A66" t="s">
        <v>151</v>
      </c>
      <c r="B66" t="s">
        <v>65</v>
      </c>
      <c r="C66">
        <v>415</v>
      </c>
      <c r="D66" s="1">
        <v>214.83210526263201</v>
      </c>
      <c r="E66" s="1">
        <v>79.495098304029099</v>
      </c>
      <c r="F66" s="1">
        <v>127.01900237529701</v>
      </c>
      <c r="G66" s="1">
        <v>218.999769293643</v>
      </c>
      <c r="H66" s="1">
        <v>127.90906467939701</v>
      </c>
      <c r="I66" s="1">
        <v>229.95124435943401</v>
      </c>
      <c r="J66" s="1">
        <v>84.502180424457805</v>
      </c>
      <c r="K66" s="1">
        <v>141.606784888204</v>
      </c>
      <c r="L66" s="1">
        <v>243.06825156627301</v>
      </c>
      <c r="M66" s="1">
        <v>135.97224384363199</v>
      </c>
    </row>
  </sheetData>
  <pageMargins left="0.7" right="0.7" top="0.75" bottom="0.75" header="0.511811023622047" footer="0.511811023622047"/>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O168"/>
  <sheetViews>
    <sheetView topLeftCell="A103" zoomScale="80" zoomScaleNormal="80" workbookViewId="0">
      <selection activeCell="Y119" sqref="Y119"/>
    </sheetView>
  </sheetViews>
  <sheetFormatPr defaultColWidth="10.7109375" defaultRowHeight="15" customHeight="1" x14ac:dyDescent="0.25"/>
  <cols>
    <col min="1" max="1" width="14.42578125" customWidth="1"/>
    <col min="2" max="2" width="75.140625" bestFit="1" customWidth="1"/>
    <col min="3" max="3" width="87.7109375" bestFit="1" customWidth="1"/>
    <col min="4" max="4" width="16.7109375" bestFit="1" customWidth="1"/>
    <col min="5" max="5" width="20.42578125" style="39" customWidth="1"/>
    <col min="6" max="6" width="12.140625" style="1" customWidth="1"/>
    <col min="7" max="7" width="12.5703125" style="1" customWidth="1"/>
    <col min="8" max="8" width="16.85546875" style="1" customWidth="1"/>
    <col min="9" max="9" width="12.5703125" style="1" customWidth="1"/>
    <col min="10" max="10" width="15.28515625" style="1" customWidth="1"/>
    <col min="11" max="15" width="22" style="1" customWidth="1"/>
  </cols>
  <sheetData>
    <row r="1" spans="1:15" ht="118.15" customHeight="1" x14ac:dyDescent="0.25">
      <c r="A1" t="s">
        <v>139</v>
      </c>
      <c r="B1" t="s">
        <v>140</v>
      </c>
      <c r="C1" t="s">
        <v>169</v>
      </c>
      <c r="D1" s="5" t="s">
        <v>110</v>
      </c>
      <c r="E1" s="5" t="s">
        <v>167</v>
      </c>
      <c r="F1" s="28" t="s">
        <v>141</v>
      </c>
      <c r="G1" s="28" t="s">
        <v>142</v>
      </c>
      <c r="H1" s="28" t="s">
        <v>143</v>
      </c>
      <c r="I1" s="28" t="s">
        <v>144</v>
      </c>
      <c r="J1" s="28" t="s">
        <v>145</v>
      </c>
      <c r="K1" s="29" t="s">
        <v>146</v>
      </c>
      <c r="L1" s="29" t="s">
        <v>147</v>
      </c>
      <c r="M1" s="29" t="s">
        <v>148</v>
      </c>
      <c r="N1" s="29" t="s">
        <v>149</v>
      </c>
      <c r="O1" s="29" t="s">
        <v>150</v>
      </c>
    </row>
    <row r="2" spans="1:15" x14ac:dyDescent="0.25">
      <c r="A2" t="s">
        <v>151</v>
      </c>
      <c r="B2" t="s">
        <v>2</v>
      </c>
      <c r="C2" t="s">
        <v>202</v>
      </c>
      <c r="D2">
        <v>143</v>
      </c>
      <c r="E2" s="39">
        <v>0.03</v>
      </c>
      <c r="F2" s="1">
        <v>23.363211819446899</v>
      </c>
      <c r="G2" s="1">
        <v>11.078075396825399</v>
      </c>
      <c r="H2" s="1">
        <v>18.584905660377402</v>
      </c>
      <c r="I2" s="1">
        <v>31.362428889569401</v>
      </c>
      <c r="J2" s="1">
        <v>24.372799109478802</v>
      </c>
      <c r="K2" s="1">
        <v>28.051545889339</v>
      </c>
      <c r="L2" s="1">
        <v>13.924007382920999</v>
      </c>
      <c r="M2" s="1">
        <v>22.239769433698701</v>
      </c>
      <c r="N2" s="1">
        <v>37.983955378620202</v>
      </c>
      <c r="O2" s="1">
        <v>28.4657938742846</v>
      </c>
    </row>
    <row r="3" spans="1:15" x14ac:dyDescent="0.25">
      <c r="A3" t="s">
        <v>151</v>
      </c>
      <c r="B3" t="s">
        <v>2</v>
      </c>
      <c r="C3" t="s">
        <v>203</v>
      </c>
      <c r="D3">
        <v>1652</v>
      </c>
      <c r="E3" s="39">
        <v>0.34100000000000003</v>
      </c>
      <c r="F3" s="1">
        <v>23.778205685593498</v>
      </c>
      <c r="G3" s="1">
        <v>13.1725420615599</v>
      </c>
      <c r="H3" s="1">
        <v>19.284159227598199</v>
      </c>
      <c r="I3" s="1">
        <v>31.512631578947399</v>
      </c>
      <c r="J3" s="1">
        <v>25.850872543562101</v>
      </c>
      <c r="K3" s="1">
        <v>34.190590657149102</v>
      </c>
      <c r="L3" s="1">
        <v>19.707636719463501</v>
      </c>
      <c r="M3" s="1">
        <v>28.1472293275204</v>
      </c>
      <c r="N3" s="1">
        <v>44.340506968618399</v>
      </c>
      <c r="O3" s="1">
        <v>35.356293775519497</v>
      </c>
    </row>
    <row r="4" spans="1:15" x14ac:dyDescent="0.25">
      <c r="A4" t="s">
        <v>151</v>
      </c>
      <c r="B4" t="s">
        <v>2</v>
      </c>
      <c r="C4" t="s">
        <v>204</v>
      </c>
      <c r="D4">
        <v>264</v>
      </c>
      <c r="E4" s="39">
        <v>5.3999999999999999E-2</v>
      </c>
      <c r="F4" s="1">
        <v>27.986334305577799</v>
      </c>
      <c r="G4" s="1">
        <v>15.0825895763882</v>
      </c>
      <c r="H4" s="1">
        <v>24.657031531245401</v>
      </c>
      <c r="I4" s="1">
        <v>36.239608720413699</v>
      </c>
      <c r="J4" s="1">
        <v>30.258544938377302</v>
      </c>
    </row>
    <row r="5" spans="1:15" x14ac:dyDescent="0.25">
      <c r="A5" t="s">
        <v>151</v>
      </c>
      <c r="B5" t="s">
        <v>2</v>
      </c>
      <c r="C5" t="s">
        <v>205</v>
      </c>
      <c r="D5">
        <v>2788</v>
      </c>
      <c r="E5" s="39">
        <v>0.57499999999999996</v>
      </c>
      <c r="F5" s="1">
        <v>25.034064659771399</v>
      </c>
      <c r="G5" s="1">
        <v>16.606395068346298</v>
      </c>
      <c r="H5" s="1">
        <v>21.477993699996901</v>
      </c>
      <c r="I5" s="1">
        <v>29.590041581250599</v>
      </c>
      <c r="J5" s="1">
        <v>25.376119951478898</v>
      </c>
    </row>
    <row r="6" spans="1:15" x14ac:dyDescent="0.25">
      <c r="A6" t="s">
        <v>151</v>
      </c>
      <c r="B6" t="s">
        <v>3</v>
      </c>
      <c r="C6" t="s">
        <v>202</v>
      </c>
      <c r="D6">
        <v>476</v>
      </c>
      <c r="E6" s="39">
        <v>2.4E-2</v>
      </c>
      <c r="F6" s="1">
        <v>34.531217499878501</v>
      </c>
      <c r="G6" s="1">
        <v>10.9285680784203</v>
      </c>
      <c r="H6" s="1">
        <v>18.5793913541733</v>
      </c>
      <c r="I6" s="1">
        <v>38.066766792421603</v>
      </c>
      <c r="J6" s="1">
        <v>36.403877926550699</v>
      </c>
      <c r="K6" s="1">
        <v>75.239552219564402</v>
      </c>
      <c r="L6" s="1">
        <v>19.0097974794162</v>
      </c>
      <c r="M6" s="1">
        <v>31.535896585478099</v>
      </c>
      <c r="N6" s="1">
        <v>55.850366777245</v>
      </c>
      <c r="O6" s="1">
        <v>65.302110229973493</v>
      </c>
    </row>
    <row r="7" spans="1:15" x14ac:dyDescent="0.25">
      <c r="A7" t="s">
        <v>151</v>
      </c>
      <c r="B7" t="s">
        <v>3</v>
      </c>
      <c r="C7" t="s">
        <v>203</v>
      </c>
      <c r="D7">
        <v>3020</v>
      </c>
      <c r="E7" s="39">
        <v>0.155</v>
      </c>
      <c r="F7" s="1">
        <v>37.1707841712131</v>
      </c>
      <c r="G7" s="1">
        <v>11.972208408679901</v>
      </c>
      <c r="H7" s="1">
        <v>20.688713887138899</v>
      </c>
      <c r="I7" s="1">
        <v>40.181373818748597</v>
      </c>
      <c r="J7" s="1">
        <v>44.105538320552903</v>
      </c>
      <c r="K7" s="1">
        <v>54.997581325207598</v>
      </c>
      <c r="L7" s="1">
        <v>17.9438194342485</v>
      </c>
      <c r="M7" s="1">
        <v>31.912839673912998</v>
      </c>
      <c r="N7" s="1">
        <v>61.430934959349599</v>
      </c>
      <c r="O7" s="1">
        <v>64.416267695754101</v>
      </c>
    </row>
    <row r="8" spans="1:15" x14ac:dyDescent="0.25">
      <c r="A8" t="s">
        <v>151</v>
      </c>
      <c r="B8" t="s">
        <v>3</v>
      </c>
      <c r="C8" t="s">
        <v>204</v>
      </c>
      <c r="D8">
        <v>729</v>
      </c>
      <c r="E8" s="39">
        <v>3.6999999999999998E-2</v>
      </c>
      <c r="F8" s="1">
        <v>37.936053501873999</v>
      </c>
      <c r="G8" s="1">
        <v>11.3580786026201</v>
      </c>
      <c r="H8" s="1">
        <v>20.681561085972898</v>
      </c>
      <c r="I8" s="1">
        <v>41.616666666666703</v>
      </c>
      <c r="J8" s="1">
        <v>37.9616061292948</v>
      </c>
    </row>
    <row r="9" spans="1:15" x14ac:dyDescent="0.25">
      <c r="A9" t="s">
        <v>151</v>
      </c>
      <c r="B9" t="s">
        <v>3</v>
      </c>
      <c r="C9" t="s">
        <v>205</v>
      </c>
      <c r="D9">
        <v>15232</v>
      </c>
      <c r="E9" s="39">
        <v>0.78300000000000003</v>
      </c>
      <c r="F9" s="1">
        <v>33.382554544757198</v>
      </c>
      <c r="G9" s="1">
        <v>9.8816911250873503</v>
      </c>
      <c r="H9" s="1">
        <v>18.083878580250499</v>
      </c>
      <c r="I9" s="1">
        <v>36.364519264757902</v>
      </c>
      <c r="J9" s="1">
        <v>39.1251815155142</v>
      </c>
    </row>
    <row r="10" spans="1:15" x14ac:dyDescent="0.25">
      <c r="A10" t="s">
        <v>151</v>
      </c>
      <c r="B10" t="s">
        <v>4</v>
      </c>
      <c r="C10" t="s">
        <v>202</v>
      </c>
      <c r="D10">
        <v>350</v>
      </c>
      <c r="E10" s="39">
        <v>2.8000000000000001E-2</v>
      </c>
      <c r="F10" s="1">
        <v>32.269863804751303</v>
      </c>
      <c r="G10" s="1">
        <v>13.3475490808059</v>
      </c>
      <c r="H10" s="1">
        <v>22.979090785747299</v>
      </c>
      <c r="I10" s="1">
        <v>36.157951038159403</v>
      </c>
      <c r="J10" s="1">
        <v>40.236242879083299</v>
      </c>
      <c r="K10" s="1">
        <v>89.436853019004701</v>
      </c>
      <c r="L10" s="1">
        <v>19.9249517054085</v>
      </c>
      <c r="M10" s="1">
        <v>33.452596278376099</v>
      </c>
      <c r="N10" s="1">
        <v>56.1512751314174</v>
      </c>
      <c r="O10" s="1">
        <v>77.296434639865694</v>
      </c>
    </row>
    <row r="11" spans="1:15" x14ac:dyDescent="0.25">
      <c r="A11" t="s">
        <v>151</v>
      </c>
      <c r="B11" t="s">
        <v>4</v>
      </c>
      <c r="C11" t="s">
        <v>203</v>
      </c>
      <c r="D11">
        <v>2843</v>
      </c>
      <c r="E11" s="39">
        <v>0.23</v>
      </c>
      <c r="F11" s="1">
        <v>41.698811368089999</v>
      </c>
      <c r="G11" s="1">
        <v>13.7828403230515</v>
      </c>
      <c r="H11" s="1">
        <v>24.461700632466599</v>
      </c>
      <c r="I11" s="1">
        <v>46.8463525071273</v>
      </c>
      <c r="J11" s="1">
        <v>45.592003547057402</v>
      </c>
      <c r="K11" s="1">
        <v>61.4397580904525</v>
      </c>
      <c r="L11" s="1">
        <v>21.4340434504619</v>
      </c>
      <c r="M11" s="1">
        <v>37.531318016928701</v>
      </c>
      <c r="N11" s="1">
        <v>68.700679571082503</v>
      </c>
      <c r="O11" s="1">
        <v>64.498076999334103</v>
      </c>
    </row>
    <row r="12" spans="1:15" x14ac:dyDescent="0.25">
      <c r="A12" t="s">
        <v>151</v>
      </c>
      <c r="B12" t="s">
        <v>4</v>
      </c>
      <c r="C12" t="s">
        <v>204</v>
      </c>
      <c r="D12">
        <v>402</v>
      </c>
      <c r="E12" s="39">
        <v>3.3000000000000002E-2</v>
      </c>
      <c r="F12" s="1">
        <v>45.271629623569702</v>
      </c>
      <c r="G12" s="1">
        <v>14.4393437054943</v>
      </c>
      <c r="H12" s="1">
        <v>24.5492503476564</v>
      </c>
      <c r="I12" s="1">
        <v>51.9636904761905</v>
      </c>
      <c r="J12" s="1">
        <v>47.933441375303097</v>
      </c>
    </row>
    <row r="13" spans="1:15" x14ac:dyDescent="0.25">
      <c r="A13" t="s">
        <v>151</v>
      </c>
      <c r="B13" t="s">
        <v>4</v>
      </c>
      <c r="C13" t="s">
        <v>205</v>
      </c>
      <c r="D13">
        <v>8751</v>
      </c>
      <c r="E13" s="39">
        <v>0.70899999999999996</v>
      </c>
      <c r="F13" s="1">
        <v>45.4096926957017</v>
      </c>
      <c r="G13" s="1">
        <v>14.178364801174</v>
      </c>
      <c r="H13" s="1">
        <v>24.6914498141264</v>
      </c>
      <c r="I13" s="1">
        <v>46.360983427119201</v>
      </c>
      <c r="J13" s="1">
        <v>47.334360031372199</v>
      </c>
    </row>
    <row r="14" spans="1:15" x14ac:dyDescent="0.25">
      <c r="A14" t="s">
        <v>151</v>
      </c>
      <c r="B14" t="s">
        <v>5</v>
      </c>
      <c r="C14" t="s">
        <v>202</v>
      </c>
      <c r="D14">
        <v>232</v>
      </c>
      <c r="E14" s="39">
        <v>4.2000000000000003E-2</v>
      </c>
      <c r="F14" s="1">
        <v>31.72469100468</v>
      </c>
      <c r="G14" s="1">
        <v>16.012070840689098</v>
      </c>
      <c r="H14" s="1">
        <v>23.111688536188701</v>
      </c>
      <c r="I14" s="1">
        <v>35.905097212764503</v>
      </c>
      <c r="J14" s="1">
        <v>41.793439630179101</v>
      </c>
      <c r="K14" s="1">
        <v>51.826738543202197</v>
      </c>
      <c r="L14" s="1">
        <v>19.919127010987399</v>
      </c>
      <c r="M14" s="1">
        <v>30.586982664301399</v>
      </c>
      <c r="N14" s="1">
        <v>49.552193148177601</v>
      </c>
      <c r="O14" s="1">
        <v>72.195017970464704</v>
      </c>
    </row>
    <row r="15" spans="1:15" x14ac:dyDescent="0.25">
      <c r="A15" t="s">
        <v>151</v>
      </c>
      <c r="B15" t="s">
        <v>5</v>
      </c>
      <c r="C15" t="s">
        <v>203</v>
      </c>
      <c r="D15">
        <v>1766</v>
      </c>
      <c r="E15" s="39">
        <v>0.316</v>
      </c>
      <c r="F15" s="1">
        <v>35.360420254233901</v>
      </c>
      <c r="G15" s="1">
        <v>14.9626416627752</v>
      </c>
      <c r="H15" s="1">
        <v>23.351833876195499</v>
      </c>
      <c r="I15" s="1">
        <v>38.668721917992897</v>
      </c>
      <c r="J15" s="1">
        <v>40.295577739823301</v>
      </c>
      <c r="K15" s="1">
        <v>49.1816911711526</v>
      </c>
      <c r="L15" s="1">
        <v>19.869713689554299</v>
      </c>
      <c r="M15" s="1">
        <v>31.413839205789099</v>
      </c>
      <c r="N15" s="1">
        <v>52.103111592024398</v>
      </c>
      <c r="O15" s="1">
        <v>54.4641415547663</v>
      </c>
    </row>
    <row r="16" spans="1:15" x14ac:dyDescent="0.25">
      <c r="A16" t="s">
        <v>151</v>
      </c>
      <c r="B16" t="s">
        <v>5</v>
      </c>
      <c r="C16" t="s">
        <v>204</v>
      </c>
      <c r="D16">
        <v>225</v>
      </c>
      <c r="E16" s="39">
        <v>0.04</v>
      </c>
      <c r="F16" s="1">
        <v>37.2491583433765</v>
      </c>
      <c r="G16" s="1">
        <v>14.848226950354601</v>
      </c>
      <c r="H16" s="1">
        <v>26.214932126696802</v>
      </c>
      <c r="I16" s="1">
        <v>39.136083269082498</v>
      </c>
      <c r="J16" s="1">
        <v>39.483292610487503</v>
      </c>
    </row>
    <row r="17" spans="1:15" x14ac:dyDescent="0.25">
      <c r="A17" t="s">
        <v>151</v>
      </c>
      <c r="B17" t="s">
        <v>5</v>
      </c>
      <c r="C17" t="s">
        <v>205</v>
      </c>
      <c r="D17">
        <v>3362</v>
      </c>
      <c r="E17" s="39">
        <v>0.60199999999999998</v>
      </c>
      <c r="F17" s="1">
        <v>37.7010959922683</v>
      </c>
      <c r="G17" s="1">
        <v>15.0162372716827</v>
      </c>
      <c r="H17" s="1">
        <v>24.639976958525299</v>
      </c>
      <c r="I17" s="1">
        <v>42.402924614750603</v>
      </c>
      <c r="J17" s="1">
        <v>37.187777495351902</v>
      </c>
    </row>
    <row r="18" spans="1:15" x14ac:dyDescent="0.25">
      <c r="A18" t="s">
        <v>151</v>
      </c>
      <c r="B18" t="s">
        <v>6</v>
      </c>
      <c r="C18" t="s">
        <v>202</v>
      </c>
      <c r="D18">
        <v>192</v>
      </c>
      <c r="E18" s="39">
        <v>3.9E-2</v>
      </c>
      <c r="F18" s="1">
        <v>29.231750478223699</v>
      </c>
      <c r="G18" s="1">
        <v>13.517556127522299</v>
      </c>
      <c r="H18" s="1">
        <v>22.117604089448999</v>
      </c>
      <c r="I18" s="1">
        <v>32.802297924045803</v>
      </c>
      <c r="J18" s="1">
        <v>35.473793683377401</v>
      </c>
      <c r="K18" s="1">
        <v>41.565612683244098</v>
      </c>
      <c r="L18" s="1">
        <v>16.902005833018102</v>
      </c>
      <c r="M18" s="1">
        <v>28.454930897225701</v>
      </c>
      <c r="N18" s="1">
        <v>45.9887027690285</v>
      </c>
      <c r="O18" s="1">
        <v>49.293497348094199</v>
      </c>
    </row>
    <row r="19" spans="1:15" x14ac:dyDescent="0.25">
      <c r="A19" t="s">
        <v>151</v>
      </c>
      <c r="B19" t="s">
        <v>6</v>
      </c>
      <c r="C19" t="s">
        <v>203</v>
      </c>
      <c r="D19">
        <v>1478</v>
      </c>
      <c r="E19" s="39">
        <v>0.3</v>
      </c>
      <c r="F19" s="1">
        <v>36.896976911335202</v>
      </c>
      <c r="G19" s="1">
        <v>14.668057821983901</v>
      </c>
      <c r="H19" s="1">
        <v>24.0797937335219</v>
      </c>
      <c r="I19" s="1">
        <v>41.949326661745197</v>
      </c>
      <c r="J19" s="1">
        <v>45.291379204944</v>
      </c>
      <c r="K19" s="1">
        <v>52.501164565428397</v>
      </c>
      <c r="L19" s="1">
        <v>20.8654166666667</v>
      </c>
      <c r="M19" s="1">
        <v>34.773381290618701</v>
      </c>
      <c r="N19" s="1">
        <v>63.001856698708799</v>
      </c>
      <c r="O19" s="1">
        <v>60.587358908951501</v>
      </c>
    </row>
    <row r="20" spans="1:15" x14ac:dyDescent="0.25">
      <c r="A20" t="s">
        <v>151</v>
      </c>
      <c r="B20" t="s">
        <v>6</v>
      </c>
      <c r="C20" t="s">
        <v>204</v>
      </c>
      <c r="D20">
        <v>210</v>
      </c>
      <c r="E20" s="39">
        <v>4.2999999999999997E-2</v>
      </c>
      <c r="F20" s="1">
        <v>46.112614484452799</v>
      </c>
      <c r="G20" s="1">
        <v>13.3980066509083</v>
      </c>
      <c r="H20" s="1">
        <v>23.4205327055348</v>
      </c>
      <c r="I20" s="1">
        <v>41.1982478193353</v>
      </c>
      <c r="J20" s="1">
        <v>55.865118533283798</v>
      </c>
    </row>
    <row r="21" spans="1:15" x14ac:dyDescent="0.25">
      <c r="A21" t="s">
        <v>151</v>
      </c>
      <c r="B21" t="s">
        <v>6</v>
      </c>
      <c r="C21" t="s">
        <v>205</v>
      </c>
      <c r="D21">
        <v>3048</v>
      </c>
      <c r="E21" s="39">
        <v>0.61899999999999999</v>
      </c>
      <c r="F21" s="1">
        <v>42.303344941217901</v>
      </c>
      <c r="G21" s="1">
        <v>15.2481707997363</v>
      </c>
      <c r="H21" s="1">
        <v>25.929642857142898</v>
      </c>
      <c r="I21" s="1">
        <v>47.103526089094302</v>
      </c>
      <c r="J21" s="1">
        <v>50.753179487302198</v>
      </c>
    </row>
    <row r="22" spans="1:15" x14ac:dyDescent="0.25">
      <c r="A22" t="s">
        <v>151</v>
      </c>
      <c r="B22" t="s">
        <v>7</v>
      </c>
      <c r="C22" t="s">
        <v>202</v>
      </c>
      <c r="D22">
        <v>319</v>
      </c>
      <c r="E22" s="39">
        <v>0.03</v>
      </c>
      <c r="F22" s="1">
        <v>36.977532234484599</v>
      </c>
      <c r="G22" s="1">
        <v>12.1648049927085</v>
      </c>
      <c r="H22" s="1">
        <v>20.418064516129</v>
      </c>
      <c r="I22" s="1">
        <v>38.402697302697298</v>
      </c>
      <c r="J22" s="1">
        <v>44.417392680194297</v>
      </c>
      <c r="K22" s="1">
        <v>138.14004794496299</v>
      </c>
      <c r="L22" s="1">
        <v>17.902113103364599</v>
      </c>
      <c r="M22" s="1">
        <v>31.242572806380899</v>
      </c>
      <c r="N22" s="1">
        <v>58.942316210927899</v>
      </c>
      <c r="O22" s="1">
        <v>71.336082415435897</v>
      </c>
    </row>
    <row r="23" spans="1:15" x14ac:dyDescent="0.25">
      <c r="A23" t="s">
        <v>151</v>
      </c>
      <c r="B23" t="s">
        <v>7</v>
      </c>
      <c r="C23" t="s">
        <v>203</v>
      </c>
      <c r="D23">
        <v>2553</v>
      </c>
      <c r="E23" s="39">
        <v>0.24299999999999999</v>
      </c>
      <c r="F23" s="1">
        <v>42.343675580817496</v>
      </c>
      <c r="G23" s="1">
        <v>13.214155607598199</v>
      </c>
      <c r="H23" s="1">
        <v>21.934422560429699</v>
      </c>
      <c r="I23" s="1">
        <v>42.884228187919497</v>
      </c>
      <c r="J23" s="1">
        <v>52.495829978088302</v>
      </c>
      <c r="K23" s="1">
        <v>65.938966562906103</v>
      </c>
      <c r="L23" s="1">
        <v>20.522327469553399</v>
      </c>
      <c r="M23" s="1">
        <v>34.130381050463399</v>
      </c>
      <c r="N23" s="1">
        <v>66.121165644171796</v>
      </c>
      <c r="O23" s="1">
        <v>72.021997945567094</v>
      </c>
    </row>
    <row r="24" spans="1:15" x14ac:dyDescent="0.25">
      <c r="A24" t="s">
        <v>151</v>
      </c>
      <c r="B24" t="s">
        <v>7</v>
      </c>
      <c r="C24" t="s">
        <v>204</v>
      </c>
      <c r="D24">
        <v>305</v>
      </c>
      <c r="E24" s="39">
        <v>2.9000000000000001E-2</v>
      </c>
      <c r="F24" s="1">
        <v>45.569347961522702</v>
      </c>
      <c r="G24" s="1">
        <v>12.650165016501701</v>
      </c>
      <c r="H24" s="1">
        <v>23.282758620689702</v>
      </c>
      <c r="I24" s="1">
        <v>50.029880478087598</v>
      </c>
      <c r="J24" s="1">
        <v>41.502292020268897</v>
      </c>
    </row>
    <row r="25" spans="1:15" x14ac:dyDescent="0.25">
      <c r="A25" t="s">
        <v>151</v>
      </c>
      <c r="B25" t="s">
        <v>7</v>
      </c>
      <c r="C25" t="s">
        <v>205</v>
      </c>
      <c r="D25">
        <v>7338</v>
      </c>
      <c r="E25" s="39">
        <v>0.69799999999999995</v>
      </c>
      <c r="F25" s="1">
        <v>44.197464161915903</v>
      </c>
      <c r="G25" s="1">
        <v>14.2026601335959</v>
      </c>
      <c r="H25" s="1">
        <v>24.094748447304401</v>
      </c>
      <c r="I25" s="1">
        <v>43.531819691490099</v>
      </c>
      <c r="J25" s="1">
        <v>50.671585272131097</v>
      </c>
    </row>
    <row r="26" spans="1:15" x14ac:dyDescent="0.25">
      <c r="A26" t="s">
        <v>151</v>
      </c>
      <c r="B26" t="s">
        <v>8</v>
      </c>
      <c r="C26" t="s">
        <v>202</v>
      </c>
      <c r="D26">
        <v>606</v>
      </c>
      <c r="E26" s="39">
        <v>3.2000000000000001E-2</v>
      </c>
      <c r="F26" s="1">
        <v>37.852060997813403</v>
      </c>
      <c r="G26" s="1">
        <v>12.9548691024166</v>
      </c>
      <c r="H26" s="1">
        <v>22.348901702910101</v>
      </c>
      <c r="I26" s="1">
        <v>38.3403463934714</v>
      </c>
      <c r="J26" s="1">
        <v>48.776778991007198</v>
      </c>
      <c r="K26" s="1">
        <v>60.130950874599201</v>
      </c>
      <c r="L26" s="1">
        <v>18.5408312260227</v>
      </c>
      <c r="M26" s="1">
        <v>30.603267119244201</v>
      </c>
      <c r="N26" s="1">
        <v>51.870940832017602</v>
      </c>
      <c r="O26" s="1">
        <v>70.4699700976293</v>
      </c>
    </row>
    <row r="27" spans="1:15" x14ac:dyDescent="0.25">
      <c r="A27" t="s">
        <v>151</v>
      </c>
      <c r="B27" t="s">
        <v>8</v>
      </c>
      <c r="C27" t="s">
        <v>203</v>
      </c>
      <c r="D27">
        <v>4696</v>
      </c>
      <c r="E27" s="39">
        <v>0.247</v>
      </c>
      <c r="F27" s="1">
        <v>46.947476902231699</v>
      </c>
      <c r="G27" s="1">
        <v>13.9694868613306</v>
      </c>
      <c r="H27" s="1">
        <v>24.1040410776207</v>
      </c>
      <c r="I27" s="1">
        <v>46.228898896872799</v>
      </c>
      <c r="J27" s="1">
        <v>69.236659544622796</v>
      </c>
      <c r="K27" s="1">
        <v>66.958280415031098</v>
      </c>
      <c r="L27" s="1">
        <v>21.8155981342601</v>
      </c>
      <c r="M27" s="1">
        <v>37.562207819223801</v>
      </c>
      <c r="N27" s="1">
        <v>71.461891085263403</v>
      </c>
      <c r="O27" s="1">
        <v>90.468263474877304</v>
      </c>
    </row>
    <row r="28" spans="1:15" x14ac:dyDescent="0.25">
      <c r="A28" t="s">
        <v>151</v>
      </c>
      <c r="B28" t="s">
        <v>8</v>
      </c>
      <c r="C28" t="s">
        <v>204</v>
      </c>
      <c r="D28">
        <v>684</v>
      </c>
      <c r="E28" s="39">
        <v>3.5999999999999997E-2</v>
      </c>
      <c r="F28" s="1">
        <v>51.421540813751697</v>
      </c>
      <c r="G28" s="1">
        <v>15.6510809778457</v>
      </c>
      <c r="H28" s="1">
        <v>29.31787699677</v>
      </c>
      <c r="I28" s="1">
        <v>59.181765389917501</v>
      </c>
      <c r="J28" s="1">
        <v>63.712555465735797</v>
      </c>
    </row>
    <row r="29" spans="1:15" x14ac:dyDescent="0.25">
      <c r="A29" t="s">
        <v>151</v>
      </c>
      <c r="B29" t="s">
        <v>8</v>
      </c>
      <c r="C29" t="s">
        <v>205</v>
      </c>
      <c r="D29">
        <v>13027</v>
      </c>
      <c r="E29" s="39">
        <v>0.68500000000000005</v>
      </c>
      <c r="F29" s="1">
        <v>56.014233186251801</v>
      </c>
      <c r="G29" s="1">
        <v>15.317482788599399</v>
      </c>
      <c r="H29" s="1">
        <v>27.992857142857101</v>
      </c>
      <c r="I29" s="1">
        <v>55.977848453378797</v>
      </c>
      <c r="J29" s="1">
        <v>95.762604345198397</v>
      </c>
    </row>
    <row r="30" spans="1:15" x14ac:dyDescent="0.25">
      <c r="A30" t="s">
        <v>151</v>
      </c>
      <c r="B30" t="s">
        <v>9</v>
      </c>
      <c r="C30" t="s">
        <v>202</v>
      </c>
      <c r="D30">
        <v>4667</v>
      </c>
      <c r="E30" s="39">
        <v>7.0999999999999994E-2</v>
      </c>
      <c r="F30" s="1">
        <v>84.770273228770805</v>
      </c>
      <c r="G30" s="1">
        <v>18.980231676003701</v>
      </c>
      <c r="H30" s="1">
        <v>39.128205128205103</v>
      </c>
      <c r="I30" s="1">
        <v>104.797932162666</v>
      </c>
      <c r="J30" s="1">
        <v>55.923054776307097</v>
      </c>
      <c r="K30" s="1">
        <v>179.44062382913901</v>
      </c>
      <c r="L30" s="1">
        <v>26.5226900622981</v>
      </c>
      <c r="M30" s="1">
        <v>54.6729561173603</v>
      </c>
      <c r="N30" s="1">
        <v>144.816398807864</v>
      </c>
      <c r="O30" s="1">
        <v>114.540346364415</v>
      </c>
    </row>
    <row r="31" spans="1:15" x14ac:dyDescent="0.25">
      <c r="A31" t="s">
        <v>151</v>
      </c>
      <c r="B31" t="s">
        <v>9</v>
      </c>
      <c r="C31" t="s">
        <v>203</v>
      </c>
      <c r="D31">
        <v>25081</v>
      </c>
      <c r="E31" s="39">
        <v>0.38200000000000001</v>
      </c>
      <c r="F31" s="1">
        <v>64.865723539090297</v>
      </c>
      <c r="G31" s="1">
        <v>15.4684210526316</v>
      </c>
      <c r="H31" s="1">
        <v>28.408000000000001</v>
      </c>
      <c r="I31" s="1">
        <v>63.5016501650165</v>
      </c>
      <c r="J31" s="1">
        <v>48.8578932479451</v>
      </c>
      <c r="K31" s="1">
        <v>101.20727603297701</v>
      </c>
      <c r="L31" s="1">
        <v>22.578571428571401</v>
      </c>
      <c r="M31" s="1">
        <v>41.236421725239602</v>
      </c>
      <c r="N31" s="1">
        <v>94.057142857142907</v>
      </c>
      <c r="O31" s="1">
        <v>75.132856245002003</v>
      </c>
    </row>
    <row r="32" spans="1:15" x14ac:dyDescent="0.25">
      <c r="A32" t="s">
        <v>151</v>
      </c>
      <c r="B32" t="s">
        <v>9</v>
      </c>
      <c r="C32" t="s">
        <v>204</v>
      </c>
      <c r="D32">
        <v>1817</v>
      </c>
      <c r="E32" s="39">
        <v>2.8000000000000001E-2</v>
      </c>
      <c r="F32" s="1">
        <v>85.614281264996507</v>
      </c>
      <c r="G32" s="1">
        <v>19.541463414634102</v>
      </c>
      <c r="H32" s="1">
        <v>37.041420118343197</v>
      </c>
      <c r="I32" s="1">
        <v>99.327956989247298</v>
      </c>
      <c r="J32" s="1">
        <v>59.307362128877799</v>
      </c>
    </row>
    <row r="33" spans="1:15" x14ac:dyDescent="0.25">
      <c r="A33" t="s">
        <v>151</v>
      </c>
      <c r="B33" t="s">
        <v>9</v>
      </c>
      <c r="C33" t="s">
        <v>205</v>
      </c>
      <c r="D33">
        <v>34029</v>
      </c>
      <c r="E33" s="39">
        <v>0.51900000000000002</v>
      </c>
      <c r="F33" s="1">
        <v>50.7370974792479</v>
      </c>
      <c r="G33" s="1">
        <v>13.7053571428571</v>
      </c>
      <c r="H33" s="1">
        <v>23.781512605042</v>
      </c>
      <c r="I33" s="1">
        <v>47.729927007299302</v>
      </c>
      <c r="J33" s="1">
        <v>42.104836971591503</v>
      </c>
    </row>
    <row r="34" spans="1:15" x14ac:dyDescent="0.25">
      <c r="A34" t="s">
        <v>151</v>
      </c>
      <c r="B34" t="s">
        <v>10</v>
      </c>
      <c r="C34" t="s">
        <v>202</v>
      </c>
      <c r="D34">
        <v>152</v>
      </c>
      <c r="E34" s="39">
        <v>1.7000000000000001E-2</v>
      </c>
      <c r="F34" s="1">
        <v>35.847673665513398</v>
      </c>
      <c r="G34" s="1">
        <v>11.561174868404001</v>
      </c>
      <c r="H34" s="1">
        <v>22.989855473241398</v>
      </c>
      <c r="I34" s="1">
        <v>40.110246163682902</v>
      </c>
      <c r="J34" s="1">
        <v>26.7737629633368</v>
      </c>
      <c r="K34" s="1">
        <v>66.190482374581507</v>
      </c>
      <c r="L34" s="1">
        <v>18.671654089144401</v>
      </c>
      <c r="M34" s="1">
        <v>32.089903686339298</v>
      </c>
      <c r="N34" s="1">
        <v>57.995173529514503</v>
      </c>
      <c r="O34" s="1">
        <v>42.6891577521938</v>
      </c>
    </row>
    <row r="35" spans="1:15" x14ac:dyDescent="0.25">
      <c r="A35" t="s">
        <v>151</v>
      </c>
      <c r="B35" t="s">
        <v>10</v>
      </c>
      <c r="C35" t="s">
        <v>203</v>
      </c>
      <c r="D35">
        <v>1778</v>
      </c>
      <c r="E35" s="39">
        <v>0.19400000000000001</v>
      </c>
      <c r="F35" s="1">
        <v>39.488546059988501</v>
      </c>
      <c r="G35" s="1">
        <v>12.9468978680595</v>
      </c>
      <c r="H35" s="1">
        <v>23.097251620046201</v>
      </c>
      <c r="I35" s="1">
        <v>46.556502890173398</v>
      </c>
      <c r="J35" s="1">
        <v>39.613087038661</v>
      </c>
      <c r="K35" s="1">
        <v>55.336408834660702</v>
      </c>
      <c r="L35" s="1">
        <v>19.1642753942001</v>
      </c>
      <c r="M35" s="1">
        <v>34.512720588235297</v>
      </c>
      <c r="N35" s="1">
        <v>65.029210350113701</v>
      </c>
      <c r="O35" s="1">
        <v>53.841541507765399</v>
      </c>
    </row>
    <row r="36" spans="1:15" x14ac:dyDescent="0.25">
      <c r="A36" t="s">
        <v>151</v>
      </c>
      <c r="B36" t="s">
        <v>10</v>
      </c>
      <c r="C36" t="s">
        <v>204</v>
      </c>
      <c r="D36">
        <v>231</v>
      </c>
      <c r="E36" s="39">
        <v>2.5000000000000001E-2</v>
      </c>
      <c r="F36" s="1">
        <v>47.405533987267503</v>
      </c>
      <c r="G36" s="1">
        <v>13.8354589371981</v>
      </c>
      <c r="H36" s="1">
        <v>27.039344262295099</v>
      </c>
      <c r="I36" s="1">
        <v>61.500891705115798</v>
      </c>
      <c r="J36" s="1">
        <v>44.957291286307097</v>
      </c>
    </row>
    <row r="37" spans="1:15" x14ac:dyDescent="0.25">
      <c r="A37" t="s">
        <v>151</v>
      </c>
      <c r="B37" t="s">
        <v>10</v>
      </c>
      <c r="C37" t="s">
        <v>205</v>
      </c>
      <c r="D37">
        <v>6992</v>
      </c>
      <c r="E37" s="39">
        <v>0.76400000000000001</v>
      </c>
      <c r="F37" s="1">
        <v>47.105756157977503</v>
      </c>
      <c r="G37" s="1">
        <v>12.712756210953099</v>
      </c>
      <c r="H37" s="1">
        <v>24.681980656013501</v>
      </c>
      <c r="I37" s="1">
        <v>53.677402734976901</v>
      </c>
      <c r="J37" s="1">
        <v>51.0156879775842</v>
      </c>
    </row>
    <row r="38" spans="1:15" x14ac:dyDescent="0.25">
      <c r="A38" t="s">
        <v>151</v>
      </c>
      <c r="B38" t="s">
        <v>11</v>
      </c>
      <c r="C38" t="s">
        <v>203</v>
      </c>
      <c r="D38">
        <v>32</v>
      </c>
      <c r="E38" s="39">
        <v>0.28100000000000003</v>
      </c>
      <c r="F38" s="1">
        <v>104.367764811066</v>
      </c>
      <c r="H38" s="1">
        <v>72.862444980909501</v>
      </c>
      <c r="J38" s="1">
        <v>63.1325182649258</v>
      </c>
      <c r="K38" s="1">
        <v>117.990941274105</v>
      </c>
      <c r="M38" s="1">
        <v>78.664482965358602</v>
      </c>
      <c r="O38" s="1">
        <v>69.423524831548406</v>
      </c>
    </row>
    <row r="39" spans="1:15" x14ac:dyDescent="0.25">
      <c r="A39" t="s">
        <v>151</v>
      </c>
      <c r="B39" t="s">
        <v>11</v>
      </c>
      <c r="C39" t="s">
        <v>204</v>
      </c>
      <c r="D39">
        <v>10</v>
      </c>
      <c r="E39" s="39">
        <v>8.7999999999999995E-2</v>
      </c>
      <c r="F39" s="1">
        <v>160.76356261881099</v>
      </c>
      <c r="J39" s="1">
        <v>154.10646721321501</v>
      </c>
    </row>
    <row r="40" spans="1:15" x14ac:dyDescent="0.25">
      <c r="A40" t="s">
        <v>151</v>
      </c>
      <c r="B40" t="s">
        <v>11</v>
      </c>
      <c r="C40" t="s">
        <v>205</v>
      </c>
      <c r="D40">
        <v>72</v>
      </c>
      <c r="E40" s="39">
        <v>0.63200000000000001</v>
      </c>
      <c r="F40" s="1">
        <v>89.992467827131605</v>
      </c>
      <c r="G40" s="1">
        <v>35.080609529049802</v>
      </c>
      <c r="H40" s="1">
        <v>57.882687634497998</v>
      </c>
      <c r="I40" s="1">
        <v>105.27774842563799</v>
      </c>
      <c r="J40" s="1">
        <v>80.351022352113404</v>
      </c>
    </row>
    <row r="41" spans="1:15" x14ac:dyDescent="0.25">
      <c r="A41" t="s">
        <v>151</v>
      </c>
      <c r="B41" t="s">
        <v>12</v>
      </c>
      <c r="C41" t="s">
        <v>202</v>
      </c>
      <c r="D41">
        <v>13</v>
      </c>
      <c r="E41" s="39">
        <v>2.3E-2</v>
      </c>
      <c r="F41" s="1">
        <v>39.406386860292301</v>
      </c>
      <c r="J41" s="1">
        <v>32.4148612404286</v>
      </c>
      <c r="K41" s="1">
        <v>47.947915224780999</v>
      </c>
      <c r="O41" s="1">
        <v>39.184327606620798</v>
      </c>
    </row>
    <row r="42" spans="1:15" x14ac:dyDescent="0.25">
      <c r="A42" t="s">
        <v>151</v>
      </c>
      <c r="B42" t="s">
        <v>12</v>
      </c>
      <c r="C42" t="s">
        <v>203</v>
      </c>
      <c r="D42">
        <v>108</v>
      </c>
      <c r="E42" s="39">
        <v>0.189</v>
      </c>
      <c r="F42" s="1">
        <v>52.652975739284798</v>
      </c>
      <c r="G42" s="1">
        <v>21.461540590354801</v>
      </c>
      <c r="H42" s="1">
        <v>36.3645382905638</v>
      </c>
      <c r="I42" s="1">
        <v>75.781714651370606</v>
      </c>
      <c r="J42" s="1">
        <v>53.285763980686497</v>
      </c>
      <c r="K42" s="1">
        <v>65.848966436553297</v>
      </c>
      <c r="L42" s="1">
        <v>28.807801889767799</v>
      </c>
      <c r="M42" s="1">
        <v>50.117686900594798</v>
      </c>
      <c r="N42" s="1">
        <v>86.836180776716205</v>
      </c>
      <c r="O42" s="1">
        <v>61.048657341239497</v>
      </c>
    </row>
    <row r="43" spans="1:15" x14ac:dyDescent="0.25">
      <c r="A43" t="s">
        <v>151</v>
      </c>
      <c r="B43" t="s">
        <v>12</v>
      </c>
      <c r="C43" t="s">
        <v>204</v>
      </c>
      <c r="D43">
        <v>10</v>
      </c>
      <c r="E43" s="39">
        <v>1.7999999999999999E-2</v>
      </c>
      <c r="F43" s="1">
        <v>41.282474847764398</v>
      </c>
      <c r="J43" s="1">
        <v>31.075582505729599</v>
      </c>
    </row>
    <row r="44" spans="1:15" x14ac:dyDescent="0.25">
      <c r="A44" t="s">
        <v>151</v>
      </c>
      <c r="B44" t="s">
        <v>12</v>
      </c>
      <c r="C44" t="s">
        <v>205</v>
      </c>
      <c r="D44">
        <v>439</v>
      </c>
      <c r="E44" s="39">
        <v>0.77</v>
      </c>
      <c r="F44" s="1">
        <v>57.506204842524198</v>
      </c>
      <c r="G44" s="1">
        <v>24.244318435629399</v>
      </c>
      <c r="H44" s="1">
        <v>43.7698497854077</v>
      </c>
      <c r="I44" s="1">
        <v>77.911202777363002</v>
      </c>
      <c r="J44" s="1">
        <v>57.861418917121</v>
      </c>
    </row>
    <row r="45" spans="1:15" x14ac:dyDescent="0.25">
      <c r="A45" t="s">
        <v>151</v>
      </c>
      <c r="B45" t="s">
        <v>14</v>
      </c>
      <c r="C45" t="s">
        <v>202</v>
      </c>
      <c r="D45">
        <v>52</v>
      </c>
      <c r="E45" s="39">
        <v>1.4999999999999999E-2</v>
      </c>
      <c r="F45" s="1">
        <v>18.707645098492801</v>
      </c>
      <c r="G45" s="1">
        <v>9.2820246704163303</v>
      </c>
      <c r="H45" s="1">
        <v>15.7267152748213</v>
      </c>
      <c r="I45" s="1">
        <v>23.389330403309199</v>
      </c>
      <c r="J45" s="1">
        <v>16.475933213277301</v>
      </c>
      <c r="K45" s="1">
        <v>24.5576718524933</v>
      </c>
      <c r="L45" s="1">
        <v>14.915495429649701</v>
      </c>
      <c r="M45" s="1">
        <v>19.7100052610744</v>
      </c>
      <c r="N45" s="1">
        <v>32.946590556726299</v>
      </c>
      <c r="O45" s="1">
        <v>21.521938046567399</v>
      </c>
    </row>
    <row r="46" spans="1:15" x14ac:dyDescent="0.25">
      <c r="A46" t="s">
        <v>151</v>
      </c>
      <c r="B46" t="s">
        <v>14</v>
      </c>
      <c r="C46" t="s">
        <v>203</v>
      </c>
      <c r="D46">
        <v>728</v>
      </c>
      <c r="E46" s="39">
        <v>0.21</v>
      </c>
      <c r="F46" s="1">
        <v>15.982077825820401</v>
      </c>
      <c r="G46" s="1">
        <v>8.7522699965325099</v>
      </c>
      <c r="H46" s="1">
        <v>12.5195688225539</v>
      </c>
      <c r="I46" s="1">
        <v>20.438917539838499</v>
      </c>
      <c r="J46" s="1">
        <v>18.372783760080999</v>
      </c>
      <c r="K46" s="1">
        <v>22.631933475997801</v>
      </c>
      <c r="L46" s="1">
        <v>12.3320980985307</v>
      </c>
      <c r="M46" s="1">
        <v>18.0098764682058</v>
      </c>
      <c r="N46" s="1">
        <v>29.473820536540199</v>
      </c>
      <c r="O46" s="1">
        <v>24.404705073957501</v>
      </c>
    </row>
    <row r="47" spans="1:15" x14ac:dyDescent="0.25">
      <c r="A47" t="s">
        <v>151</v>
      </c>
      <c r="B47" t="s">
        <v>14</v>
      </c>
      <c r="C47" t="s">
        <v>204</v>
      </c>
      <c r="D47">
        <v>88</v>
      </c>
      <c r="E47" s="39">
        <v>2.5000000000000001E-2</v>
      </c>
      <c r="F47" s="1">
        <v>15.017356263115399</v>
      </c>
      <c r="G47" s="1">
        <v>8.2914146965547104</v>
      </c>
      <c r="H47" s="1">
        <v>12.262771215043401</v>
      </c>
      <c r="I47" s="1">
        <v>19.395639032506899</v>
      </c>
      <c r="J47" s="1">
        <v>17.6248753336045</v>
      </c>
    </row>
    <row r="48" spans="1:15" x14ac:dyDescent="0.25">
      <c r="A48" t="s">
        <v>151</v>
      </c>
      <c r="B48" t="s">
        <v>14</v>
      </c>
      <c r="C48" t="s">
        <v>205</v>
      </c>
      <c r="D48">
        <v>2600</v>
      </c>
      <c r="E48" s="39">
        <v>0.75</v>
      </c>
      <c r="F48" s="1">
        <v>14.734135480304699</v>
      </c>
      <c r="G48" s="1">
        <v>8.2186784207353796</v>
      </c>
      <c r="H48" s="1">
        <v>11.918027039660601</v>
      </c>
      <c r="I48" s="1">
        <v>18.336890243902399</v>
      </c>
      <c r="J48" s="1">
        <v>15.352847820529099</v>
      </c>
    </row>
    <row r="49" spans="1:15" x14ac:dyDescent="0.25">
      <c r="A49" t="s">
        <v>151</v>
      </c>
      <c r="B49" t="s">
        <v>18</v>
      </c>
      <c r="C49" t="s">
        <v>202</v>
      </c>
      <c r="D49">
        <v>263</v>
      </c>
      <c r="E49" s="39">
        <v>5.5E-2</v>
      </c>
      <c r="F49" s="1">
        <v>41.690445134131302</v>
      </c>
      <c r="G49" s="1">
        <v>13.853231176275999</v>
      </c>
      <c r="H49" s="1">
        <v>23.8193277310924</v>
      </c>
      <c r="I49" s="1">
        <v>44.773680967753101</v>
      </c>
      <c r="J49" s="1">
        <v>31.957937621903401</v>
      </c>
      <c r="K49" s="1">
        <v>171.98023514634599</v>
      </c>
      <c r="L49" s="1">
        <v>20.5840878999126</v>
      </c>
      <c r="M49" s="1">
        <v>35.518866263698001</v>
      </c>
      <c r="N49" s="1">
        <v>73.552256057423804</v>
      </c>
      <c r="O49" s="1">
        <v>108.956320950272</v>
      </c>
    </row>
    <row r="50" spans="1:15" x14ac:dyDescent="0.25">
      <c r="A50" t="s">
        <v>151</v>
      </c>
      <c r="B50" t="s">
        <v>18</v>
      </c>
      <c r="C50" t="s">
        <v>203</v>
      </c>
      <c r="D50">
        <v>1423</v>
      </c>
      <c r="E50" s="39">
        <v>0.29699999999999999</v>
      </c>
      <c r="F50" s="1">
        <v>47.060795030284503</v>
      </c>
      <c r="G50" s="1">
        <v>13.6298585643493</v>
      </c>
      <c r="H50" s="1">
        <v>26.585308056872002</v>
      </c>
      <c r="I50" s="1">
        <v>56.540446787131401</v>
      </c>
      <c r="J50" s="1">
        <v>49.746628451983803</v>
      </c>
      <c r="K50" s="1">
        <v>77.225781226426903</v>
      </c>
      <c r="L50" s="1">
        <v>21.0895880050454</v>
      </c>
      <c r="M50" s="1">
        <v>40.67578125</v>
      </c>
      <c r="N50" s="1">
        <v>84.852569343507795</v>
      </c>
      <c r="O50" s="1">
        <v>74.127820379186403</v>
      </c>
    </row>
    <row r="51" spans="1:15" x14ac:dyDescent="0.25">
      <c r="A51" t="s">
        <v>151</v>
      </c>
      <c r="B51" t="s">
        <v>18</v>
      </c>
      <c r="C51" t="s">
        <v>204</v>
      </c>
      <c r="D51">
        <v>192</v>
      </c>
      <c r="E51" s="39">
        <v>0.04</v>
      </c>
      <c r="F51" s="1">
        <v>53.417129569563798</v>
      </c>
      <c r="G51" s="1">
        <v>15.042871607219</v>
      </c>
      <c r="H51" s="1">
        <v>28.773692099081199</v>
      </c>
      <c r="I51" s="1">
        <v>59.234829612344399</v>
      </c>
      <c r="J51" s="1">
        <v>61.107057019577098</v>
      </c>
    </row>
    <row r="52" spans="1:15" x14ac:dyDescent="0.25">
      <c r="A52" t="s">
        <v>151</v>
      </c>
      <c r="B52" t="s">
        <v>18</v>
      </c>
      <c r="C52" t="s">
        <v>205</v>
      </c>
      <c r="D52">
        <v>2907</v>
      </c>
      <c r="E52" s="39">
        <v>0.60799999999999998</v>
      </c>
      <c r="F52" s="1">
        <v>42.957642506676997</v>
      </c>
      <c r="G52" s="1">
        <v>11.3178772447065</v>
      </c>
      <c r="H52" s="1">
        <v>21.884782608695701</v>
      </c>
      <c r="I52" s="1">
        <v>47.623635183629801</v>
      </c>
      <c r="J52" s="1">
        <v>45.455117909704597</v>
      </c>
    </row>
    <row r="53" spans="1:15" x14ac:dyDescent="0.25">
      <c r="A53" t="s">
        <v>151</v>
      </c>
      <c r="B53" t="s">
        <v>19</v>
      </c>
      <c r="C53" t="s">
        <v>202</v>
      </c>
      <c r="D53">
        <v>301</v>
      </c>
      <c r="E53" s="39">
        <v>2.3E-2</v>
      </c>
      <c r="F53" s="1">
        <v>37.812276605375203</v>
      </c>
      <c r="G53" s="1">
        <v>12.7109974424552</v>
      </c>
      <c r="H53" s="1">
        <v>21.906818181818199</v>
      </c>
      <c r="I53" s="1">
        <v>37.712000000000003</v>
      </c>
      <c r="J53" s="1">
        <v>43.605800241199198</v>
      </c>
      <c r="K53" s="1">
        <v>49.657244772495503</v>
      </c>
      <c r="L53" s="1">
        <v>19.057185964841999</v>
      </c>
      <c r="M53" s="1">
        <v>30.481880813339899</v>
      </c>
      <c r="N53" s="1">
        <v>49.276317959450502</v>
      </c>
      <c r="O53" s="1">
        <v>54.321038880008302</v>
      </c>
    </row>
    <row r="54" spans="1:15" x14ac:dyDescent="0.25">
      <c r="A54" t="s">
        <v>151</v>
      </c>
      <c r="B54" t="s">
        <v>19</v>
      </c>
      <c r="C54" t="s">
        <v>203</v>
      </c>
      <c r="D54">
        <v>2579</v>
      </c>
      <c r="E54" s="39">
        <v>0.19700000000000001</v>
      </c>
      <c r="F54" s="1">
        <v>45.981218534076802</v>
      </c>
      <c r="G54" s="1">
        <v>13.2713815789474</v>
      </c>
      <c r="H54" s="1">
        <v>23.596491228070199</v>
      </c>
      <c r="I54" s="1">
        <v>48.092697100407399</v>
      </c>
      <c r="J54" s="1">
        <v>53.046228579622898</v>
      </c>
      <c r="K54" s="1">
        <v>65.632778813005999</v>
      </c>
      <c r="L54" s="1">
        <v>20.6857723577236</v>
      </c>
      <c r="M54" s="1">
        <v>36.158073270013602</v>
      </c>
      <c r="N54" s="1">
        <v>69.653558696603895</v>
      </c>
      <c r="O54" s="1">
        <v>68.403066451323596</v>
      </c>
    </row>
    <row r="55" spans="1:15" x14ac:dyDescent="0.25">
      <c r="A55" t="s">
        <v>151</v>
      </c>
      <c r="B55" t="s">
        <v>19</v>
      </c>
      <c r="C55" t="s">
        <v>204</v>
      </c>
      <c r="D55">
        <v>366</v>
      </c>
      <c r="E55" s="39">
        <v>2.8000000000000001E-2</v>
      </c>
      <c r="F55" s="1">
        <v>57.707477857025602</v>
      </c>
      <c r="G55" s="1">
        <v>15.5066666666667</v>
      </c>
      <c r="H55" s="1">
        <v>29.5675559701493</v>
      </c>
      <c r="I55" s="1">
        <v>60.027702851072398</v>
      </c>
      <c r="J55" s="1">
        <v>68.265427576867495</v>
      </c>
    </row>
    <row r="56" spans="1:15" x14ac:dyDescent="0.25">
      <c r="A56" t="s">
        <v>151</v>
      </c>
      <c r="B56" t="s">
        <v>19</v>
      </c>
      <c r="C56" t="s">
        <v>205</v>
      </c>
      <c r="D56">
        <v>9823</v>
      </c>
      <c r="E56" s="39">
        <v>0.752</v>
      </c>
      <c r="F56" s="1">
        <v>52.490374169578701</v>
      </c>
      <c r="G56" s="1">
        <v>12.254411917367401</v>
      </c>
      <c r="H56" s="1">
        <v>23.970684039087899</v>
      </c>
      <c r="I56" s="1">
        <v>51.958675634197</v>
      </c>
      <c r="J56" s="1">
        <v>54.504347818643197</v>
      </c>
    </row>
    <row r="57" spans="1:15" x14ac:dyDescent="0.25">
      <c r="A57" t="s">
        <v>151</v>
      </c>
      <c r="B57" t="s">
        <v>21</v>
      </c>
      <c r="C57" t="s">
        <v>202</v>
      </c>
      <c r="D57">
        <v>888</v>
      </c>
      <c r="E57" s="39">
        <v>2.3E-2</v>
      </c>
      <c r="F57" s="1">
        <v>35.7340831377619</v>
      </c>
      <c r="G57" s="1">
        <v>12.2111607142857</v>
      </c>
      <c r="H57" s="1">
        <v>22.053368506493499</v>
      </c>
      <c r="I57" s="1">
        <v>46.298742507932801</v>
      </c>
      <c r="J57" s="1">
        <v>41.097957891661103</v>
      </c>
      <c r="K57" s="1">
        <v>46.975824802019197</v>
      </c>
      <c r="L57" s="1">
        <v>20.578085403094398</v>
      </c>
      <c r="M57" s="1">
        <v>32.187267424960901</v>
      </c>
      <c r="N57" s="1">
        <v>56.633815514981798</v>
      </c>
      <c r="O57" s="1">
        <v>52.097656549351399</v>
      </c>
    </row>
    <row r="58" spans="1:15" x14ac:dyDescent="0.25">
      <c r="A58" t="s">
        <v>151</v>
      </c>
      <c r="B58" t="s">
        <v>21</v>
      </c>
      <c r="C58" t="s">
        <v>203</v>
      </c>
      <c r="D58">
        <v>6209</v>
      </c>
      <c r="E58" s="39">
        <v>0.16400000000000001</v>
      </c>
      <c r="F58" s="1">
        <v>34.243128877969298</v>
      </c>
      <c r="G58" s="1">
        <v>12.9425287356322</v>
      </c>
      <c r="H58" s="1">
        <v>21.627450980392201</v>
      </c>
      <c r="I58" s="1">
        <v>42.028985507246396</v>
      </c>
      <c r="J58" s="1">
        <v>42.3582228343002</v>
      </c>
      <c r="K58" s="1">
        <v>51.2669967555657</v>
      </c>
      <c r="L58" s="1">
        <v>19.533333333333299</v>
      </c>
      <c r="M58" s="1">
        <v>33.869158878504699</v>
      </c>
      <c r="N58" s="1">
        <v>64.095238095238102</v>
      </c>
      <c r="O58" s="1">
        <v>60.487178862184997</v>
      </c>
    </row>
    <row r="59" spans="1:15" x14ac:dyDescent="0.25">
      <c r="A59" t="s">
        <v>151</v>
      </c>
      <c r="B59" t="s">
        <v>21</v>
      </c>
      <c r="C59" t="s">
        <v>204</v>
      </c>
      <c r="D59">
        <v>1268</v>
      </c>
      <c r="E59" s="39">
        <v>3.3000000000000002E-2</v>
      </c>
      <c r="F59" s="1">
        <v>34.120279189010297</v>
      </c>
      <c r="G59" s="1">
        <v>12.2507246376812</v>
      </c>
      <c r="H59" s="1">
        <v>21.626166480029902</v>
      </c>
      <c r="I59" s="1">
        <v>46.269642857142898</v>
      </c>
      <c r="J59" s="1">
        <v>35.702987958971299</v>
      </c>
    </row>
    <row r="60" spans="1:15" x14ac:dyDescent="0.25">
      <c r="A60" t="s">
        <v>151</v>
      </c>
      <c r="B60" t="s">
        <v>21</v>
      </c>
      <c r="C60" t="s">
        <v>205</v>
      </c>
      <c r="D60">
        <v>29610</v>
      </c>
      <c r="E60" s="39">
        <v>0.78</v>
      </c>
      <c r="F60" s="1">
        <v>22.908641385535301</v>
      </c>
      <c r="G60" s="1">
        <v>10.7686234817814</v>
      </c>
      <c r="H60" s="1">
        <v>15.9071794871795</v>
      </c>
      <c r="I60" s="1">
        <v>24.8555871212121</v>
      </c>
      <c r="J60" s="1">
        <v>27.2606977362449</v>
      </c>
    </row>
    <row r="61" spans="1:15" x14ac:dyDescent="0.25">
      <c r="A61" t="s">
        <v>151</v>
      </c>
      <c r="B61" t="s">
        <v>22</v>
      </c>
      <c r="C61" t="s">
        <v>202</v>
      </c>
      <c r="D61">
        <v>183</v>
      </c>
      <c r="E61" s="39">
        <v>7.6999999999999999E-2</v>
      </c>
      <c r="F61" s="1">
        <v>132.20529713346201</v>
      </c>
      <c r="G61" s="1">
        <v>21.530727424749202</v>
      </c>
      <c r="H61" s="1">
        <v>50.1364528795811</v>
      </c>
      <c r="I61" s="1">
        <v>190.04418604651201</v>
      </c>
      <c r="J61" s="1">
        <v>91.601231342464402</v>
      </c>
      <c r="K61" s="1">
        <v>180.02794473339699</v>
      </c>
      <c r="L61" s="1">
        <v>33.810642967113601</v>
      </c>
      <c r="M61" s="1">
        <v>72.123676626633994</v>
      </c>
      <c r="N61" s="1">
        <v>230.654995866555</v>
      </c>
      <c r="O61" s="1">
        <v>115.25402874769701</v>
      </c>
    </row>
    <row r="62" spans="1:15" x14ac:dyDescent="0.25">
      <c r="A62" t="s">
        <v>151</v>
      </c>
      <c r="B62" t="s">
        <v>22</v>
      </c>
      <c r="C62" t="s">
        <v>203</v>
      </c>
      <c r="D62">
        <v>857</v>
      </c>
      <c r="E62" s="39">
        <v>0.35899999999999999</v>
      </c>
      <c r="F62" s="1">
        <v>93.488176655791605</v>
      </c>
      <c r="G62" s="1">
        <v>20.241031390134498</v>
      </c>
      <c r="H62" s="1">
        <v>43.342525399129201</v>
      </c>
      <c r="I62" s="1">
        <v>100.98373983739801</v>
      </c>
      <c r="J62" s="1">
        <v>72.220416965259503</v>
      </c>
      <c r="K62" s="1">
        <v>141.90803826539801</v>
      </c>
      <c r="L62" s="1">
        <v>30.7826086956522</v>
      </c>
      <c r="M62" s="1">
        <v>64.233846153846201</v>
      </c>
      <c r="N62" s="1">
        <v>155.018181818182</v>
      </c>
      <c r="O62" s="1">
        <v>99.6412102816344</v>
      </c>
    </row>
    <row r="63" spans="1:15" x14ac:dyDescent="0.25">
      <c r="A63" t="s">
        <v>151</v>
      </c>
      <c r="B63" t="s">
        <v>22</v>
      </c>
      <c r="C63" t="s">
        <v>204</v>
      </c>
      <c r="D63">
        <v>226</v>
      </c>
      <c r="E63" s="39">
        <v>9.5000000000000001E-2</v>
      </c>
      <c r="F63" s="1">
        <v>215.21369534158001</v>
      </c>
      <c r="G63" s="1">
        <v>39.747949185370899</v>
      </c>
      <c r="H63" s="1">
        <v>158.12597526478501</v>
      </c>
      <c r="I63" s="1">
        <v>320.847664596718</v>
      </c>
      <c r="J63" s="1">
        <v>135.949690240753</v>
      </c>
    </row>
    <row r="64" spans="1:15" x14ac:dyDescent="0.25">
      <c r="A64" t="s">
        <v>151</v>
      </c>
      <c r="B64" t="s">
        <v>22</v>
      </c>
      <c r="C64" t="s">
        <v>205</v>
      </c>
      <c r="D64">
        <v>1122</v>
      </c>
      <c r="E64" s="39">
        <v>0.47</v>
      </c>
      <c r="F64" s="1">
        <v>89.130746746715602</v>
      </c>
      <c r="G64" s="1">
        <v>17.167762592737201</v>
      </c>
      <c r="H64" s="1">
        <v>37.627320016666701</v>
      </c>
      <c r="I64" s="1">
        <v>100.27929197995</v>
      </c>
      <c r="J64" s="1">
        <v>62.585590107125597</v>
      </c>
    </row>
    <row r="65" spans="1:15" x14ac:dyDescent="0.25">
      <c r="A65" t="s">
        <v>151</v>
      </c>
      <c r="B65" t="s">
        <v>23</v>
      </c>
      <c r="C65" t="s">
        <v>202</v>
      </c>
      <c r="D65">
        <v>16</v>
      </c>
      <c r="E65" s="39">
        <v>2.8000000000000001E-2</v>
      </c>
      <c r="F65" s="1">
        <v>21.1364200983028</v>
      </c>
      <c r="J65" s="1">
        <v>21.4796756355233</v>
      </c>
      <c r="K65" s="1">
        <v>26.295562767261298</v>
      </c>
      <c r="O65" s="1">
        <v>25.7156073688394</v>
      </c>
    </row>
    <row r="66" spans="1:15" x14ac:dyDescent="0.25">
      <c r="A66" t="s">
        <v>151</v>
      </c>
      <c r="B66" t="s">
        <v>23</v>
      </c>
      <c r="C66" t="s">
        <v>203</v>
      </c>
      <c r="D66">
        <v>188</v>
      </c>
      <c r="E66" s="39">
        <v>0.32400000000000001</v>
      </c>
      <c r="F66" s="1">
        <v>28.621763367355001</v>
      </c>
      <c r="G66" s="1">
        <v>15.037794108588299</v>
      </c>
      <c r="H66" s="1">
        <v>23.104322947345299</v>
      </c>
      <c r="I66" s="1">
        <v>34.228542037889198</v>
      </c>
      <c r="J66" s="1">
        <v>26.112112978292402</v>
      </c>
      <c r="K66" s="1">
        <v>36.819801426233298</v>
      </c>
      <c r="L66" s="1">
        <v>19.193927932416798</v>
      </c>
      <c r="M66" s="1">
        <v>28.904067638266099</v>
      </c>
      <c r="N66" s="1">
        <v>44.590965220395297</v>
      </c>
      <c r="O66" s="1">
        <v>32.918487673465798</v>
      </c>
    </row>
    <row r="67" spans="1:15" x14ac:dyDescent="0.25">
      <c r="A67" t="s">
        <v>151</v>
      </c>
      <c r="B67" t="s">
        <v>23</v>
      </c>
      <c r="C67" t="s">
        <v>204</v>
      </c>
      <c r="D67">
        <v>17</v>
      </c>
      <c r="E67" s="39">
        <v>2.9000000000000001E-2</v>
      </c>
      <c r="F67" s="1">
        <v>34.005050172897398</v>
      </c>
      <c r="J67" s="1">
        <v>24.931335478165</v>
      </c>
    </row>
    <row r="68" spans="1:15" x14ac:dyDescent="0.25">
      <c r="A68" t="s">
        <v>151</v>
      </c>
      <c r="B68" t="s">
        <v>23</v>
      </c>
      <c r="C68" t="s">
        <v>205</v>
      </c>
      <c r="D68">
        <v>360</v>
      </c>
      <c r="E68" s="39">
        <v>0.62</v>
      </c>
      <c r="F68" s="1">
        <v>27.199544741407401</v>
      </c>
      <c r="G68" s="1">
        <v>14.259802084816499</v>
      </c>
      <c r="H68" s="1">
        <v>21.728310599000299</v>
      </c>
      <c r="I68" s="1">
        <v>33.392836870595197</v>
      </c>
      <c r="J68" s="1">
        <v>26.257091598297102</v>
      </c>
    </row>
    <row r="69" spans="1:15" x14ac:dyDescent="0.25">
      <c r="A69" t="s">
        <v>151</v>
      </c>
      <c r="B69" t="s">
        <v>24</v>
      </c>
      <c r="C69" t="s">
        <v>202</v>
      </c>
      <c r="D69">
        <v>46</v>
      </c>
      <c r="E69" s="39">
        <v>1.7999999999999999E-2</v>
      </c>
      <c r="F69" s="1">
        <v>45.460018456776503</v>
      </c>
      <c r="G69" s="1">
        <v>18.610138925294901</v>
      </c>
      <c r="H69" s="1">
        <v>31.3822567693976</v>
      </c>
      <c r="I69" s="1">
        <v>74.948940341661597</v>
      </c>
      <c r="J69" s="1">
        <v>76.471194768347104</v>
      </c>
      <c r="K69" s="1">
        <v>55.329183497511103</v>
      </c>
      <c r="L69" s="1">
        <v>21.2362714438806</v>
      </c>
      <c r="M69" s="1">
        <v>36.8636254152104</v>
      </c>
      <c r="N69" s="1">
        <v>80.884701068728504</v>
      </c>
      <c r="O69" s="1">
        <v>82.501363640128403</v>
      </c>
    </row>
    <row r="70" spans="1:15" x14ac:dyDescent="0.25">
      <c r="A70" t="s">
        <v>151</v>
      </c>
      <c r="B70" t="s">
        <v>24</v>
      </c>
      <c r="C70" t="s">
        <v>203</v>
      </c>
      <c r="D70">
        <v>405</v>
      </c>
      <c r="E70" s="39">
        <v>0.16200000000000001</v>
      </c>
      <c r="F70" s="1">
        <v>58.934207120802</v>
      </c>
      <c r="G70" s="1">
        <v>21.702013422818801</v>
      </c>
      <c r="H70" s="1">
        <v>43.284890426758899</v>
      </c>
      <c r="I70" s="1">
        <v>78.103892821031394</v>
      </c>
      <c r="J70" s="1">
        <v>76.066063490082399</v>
      </c>
      <c r="K70" s="1">
        <v>73.346857040404402</v>
      </c>
      <c r="L70" s="1">
        <v>32.078048780487798</v>
      </c>
      <c r="M70" s="1">
        <v>57.046834345186497</v>
      </c>
      <c r="N70" s="1">
        <v>97.416652151193205</v>
      </c>
      <c r="O70" s="1">
        <v>85.366960745219899</v>
      </c>
    </row>
    <row r="71" spans="1:15" x14ac:dyDescent="0.25">
      <c r="A71" t="s">
        <v>151</v>
      </c>
      <c r="B71" t="s">
        <v>24</v>
      </c>
      <c r="C71" t="s">
        <v>204</v>
      </c>
      <c r="D71">
        <v>88</v>
      </c>
      <c r="E71" s="39">
        <v>3.5000000000000003E-2</v>
      </c>
      <c r="F71" s="1">
        <v>68.8943151252045</v>
      </c>
      <c r="G71" s="1">
        <v>24.034316356438701</v>
      </c>
      <c r="H71" s="1">
        <v>58.649364000869497</v>
      </c>
      <c r="I71" s="1">
        <v>99.164141414141397</v>
      </c>
      <c r="J71" s="1">
        <v>73.210050451701505</v>
      </c>
    </row>
    <row r="72" spans="1:15" x14ac:dyDescent="0.25">
      <c r="A72" t="s">
        <v>151</v>
      </c>
      <c r="B72" t="s">
        <v>24</v>
      </c>
      <c r="C72" t="s">
        <v>205</v>
      </c>
      <c r="D72">
        <v>1960</v>
      </c>
      <c r="E72" s="39">
        <v>0.78400000000000003</v>
      </c>
      <c r="F72" s="1">
        <v>69.536353707561204</v>
      </c>
      <c r="G72" s="1">
        <v>26.565930025397101</v>
      </c>
      <c r="H72" s="1">
        <v>55.167253218884099</v>
      </c>
      <c r="I72" s="1">
        <v>102.245403388249</v>
      </c>
      <c r="J72" s="1">
        <v>75.754452597265896</v>
      </c>
    </row>
    <row r="73" spans="1:15" x14ac:dyDescent="0.25">
      <c r="A73" t="s">
        <v>151</v>
      </c>
      <c r="B73" t="s">
        <v>26</v>
      </c>
      <c r="C73" t="s">
        <v>202</v>
      </c>
      <c r="D73">
        <v>288</v>
      </c>
      <c r="E73" s="39">
        <v>1.4E-2</v>
      </c>
      <c r="F73" s="1">
        <v>40.025518996931098</v>
      </c>
      <c r="G73" s="1">
        <v>16.139170915060902</v>
      </c>
      <c r="H73" s="1">
        <v>27.2657719316542</v>
      </c>
      <c r="I73" s="1">
        <v>49.290339866930402</v>
      </c>
      <c r="J73" s="1">
        <v>46.127087480969699</v>
      </c>
      <c r="K73" s="1">
        <v>146.81292022371301</v>
      </c>
      <c r="L73" s="1">
        <v>21.514354629519001</v>
      </c>
      <c r="M73" s="1">
        <v>37.906900671418597</v>
      </c>
      <c r="N73" s="1">
        <v>63.267952307884599</v>
      </c>
      <c r="O73" s="1">
        <v>94.422208116346795</v>
      </c>
    </row>
    <row r="74" spans="1:15" x14ac:dyDescent="0.25">
      <c r="A74" t="s">
        <v>151</v>
      </c>
      <c r="B74" t="s">
        <v>26</v>
      </c>
      <c r="C74" t="s">
        <v>203</v>
      </c>
      <c r="D74">
        <v>4396</v>
      </c>
      <c r="E74" s="39">
        <v>0.215</v>
      </c>
      <c r="F74" s="1">
        <v>43.425933562146298</v>
      </c>
      <c r="G74" s="1">
        <v>19.3935759926974</v>
      </c>
      <c r="H74" s="1">
        <v>33.003347264924102</v>
      </c>
      <c r="I74" s="1">
        <v>56.087447839046199</v>
      </c>
      <c r="J74" s="1">
        <v>49.600504861002598</v>
      </c>
      <c r="K74" s="1">
        <v>65.9538465953881</v>
      </c>
      <c r="L74" s="1">
        <v>29.552303795076998</v>
      </c>
      <c r="M74" s="1">
        <v>47.926801544665999</v>
      </c>
      <c r="N74" s="1">
        <v>76.750670536257601</v>
      </c>
      <c r="O74" s="1">
        <v>63.2810118204494</v>
      </c>
    </row>
    <row r="75" spans="1:15" x14ac:dyDescent="0.25">
      <c r="A75" t="s">
        <v>151</v>
      </c>
      <c r="B75" t="s">
        <v>26</v>
      </c>
      <c r="C75" t="s">
        <v>204</v>
      </c>
      <c r="D75">
        <v>586</v>
      </c>
      <c r="E75" s="39">
        <v>2.9000000000000001E-2</v>
      </c>
      <c r="F75" s="1">
        <v>50.744384236721899</v>
      </c>
      <c r="G75" s="1">
        <v>22.969060405477101</v>
      </c>
      <c r="H75" s="1">
        <v>38.409539705859402</v>
      </c>
      <c r="I75" s="1">
        <v>66.713981367805303</v>
      </c>
      <c r="J75" s="1">
        <v>58.054925407108101</v>
      </c>
    </row>
    <row r="76" spans="1:15" x14ac:dyDescent="0.25">
      <c r="A76" t="s">
        <v>151</v>
      </c>
      <c r="B76" t="s">
        <v>26</v>
      </c>
      <c r="C76" t="s">
        <v>205</v>
      </c>
      <c r="D76">
        <v>15201</v>
      </c>
      <c r="E76" s="39">
        <v>0.74299999999999999</v>
      </c>
      <c r="F76" s="1">
        <v>45.665113334261903</v>
      </c>
      <c r="G76" s="1">
        <v>19.5133928571429</v>
      </c>
      <c r="H76" s="1">
        <v>34.675257731958801</v>
      </c>
      <c r="I76" s="1">
        <v>59.601173020527902</v>
      </c>
      <c r="J76" s="1">
        <v>53.776249528402097</v>
      </c>
    </row>
    <row r="77" spans="1:15" x14ac:dyDescent="0.25">
      <c r="A77" t="s">
        <v>151</v>
      </c>
      <c r="B77" t="s">
        <v>27</v>
      </c>
      <c r="C77" t="s">
        <v>202</v>
      </c>
      <c r="D77">
        <v>22</v>
      </c>
      <c r="E77" s="39">
        <v>1.4E-2</v>
      </c>
      <c r="F77" s="1">
        <v>30.657757260327202</v>
      </c>
      <c r="H77" s="1">
        <v>26.0463574491706</v>
      </c>
      <c r="J77" s="1">
        <v>29.3819812741439</v>
      </c>
      <c r="K77" s="1">
        <v>38.736511883526298</v>
      </c>
      <c r="M77" s="1">
        <v>33.957017235727399</v>
      </c>
      <c r="O77" s="1">
        <v>35.868072728476299</v>
      </c>
    </row>
    <row r="78" spans="1:15" x14ac:dyDescent="0.25">
      <c r="A78" t="s">
        <v>151</v>
      </c>
      <c r="B78" t="s">
        <v>27</v>
      </c>
      <c r="C78" t="s">
        <v>203</v>
      </c>
      <c r="D78">
        <v>253</v>
      </c>
      <c r="E78" s="39">
        <v>0.16600000000000001</v>
      </c>
      <c r="F78" s="1">
        <v>29.546459491240501</v>
      </c>
      <c r="G78" s="1">
        <v>15.7407024793388</v>
      </c>
      <c r="H78" s="1">
        <v>23.761597938144298</v>
      </c>
      <c r="I78" s="1">
        <v>34.922779922779903</v>
      </c>
      <c r="J78" s="1">
        <v>29.584498501926099</v>
      </c>
      <c r="K78" s="1">
        <v>42.479273427954702</v>
      </c>
      <c r="L78" s="1">
        <v>23.550890585241699</v>
      </c>
      <c r="M78" s="1">
        <v>34.533396048918199</v>
      </c>
      <c r="N78" s="1">
        <v>51.301247771836003</v>
      </c>
      <c r="O78" s="1">
        <v>40.282565273220101</v>
      </c>
    </row>
    <row r="79" spans="1:15" x14ac:dyDescent="0.25">
      <c r="A79" t="s">
        <v>151</v>
      </c>
      <c r="B79" t="s">
        <v>27</v>
      </c>
      <c r="C79" t="s">
        <v>204</v>
      </c>
      <c r="D79">
        <v>41</v>
      </c>
      <c r="E79" s="39">
        <v>2.7E-2</v>
      </c>
      <c r="F79" s="1">
        <v>27.030091894957401</v>
      </c>
      <c r="G79" s="1">
        <v>14.325622775800699</v>
      </c>
      <c r="H79" s="1">
        <v>21.460352422907501</v>
      </c>
      <c r="I79" s="1">
        <v>33.935222672064803</v>
      </c>
      <c r="J79" s="1">
        <v>24.743669857774901</v>
      </c>
    </row>
    <row r="80" spans="1:15" x14ac:dyDescent="0.25">
      <c r="A80" t="s">
        <v>151</v>
      </c>
      <c r="B80" t="s">
        <v>27</v>
      </c>
      <c r="C80" t="s">
        <v>205</v>
      </c>
      <c r="D80">
        <v>1212</v>
      </c>
      <c r="E80" s="39">
        <v>0.79300000000000004</v>
      </c>
      <c r="F80" s="1">
        <v>32.464557186704702</v>
      </c>
      <c r="G80" s="1">
        <v>20.732583366814001</v>
      </c>
      <c r="H80" s="1">
        <v>28.780747968248001</v>
      </c>
      <c r="I80" s="1">
        <v>38.875559091194198</v>
      </c>
      <c r="J80" s="1">
        <v>31.547444854247399</v>
      </c>
    </row>
    <row r="81" spans="1:15" x14ac:dyDescent="0.25">
      <c r="A81" t="s">
        <v>151</v>
      </c>
      <c r="B81" t="s">
        <v>30</v>
      </c>
      <c r="C81" t="s">
        <v>202</v>
      </c>
      <c r="D81">
        <v>400</v>
      </c>
      <c r="E81" s="39">
        <v>2.3E-2</v>
      </c>
      <c r="F81" s="1">
        <v>45.1537653414711</v>
      </c>
      <c r="G81" s="1">
        <v>18.605824715104401</v>
      </c>
      <c r="H81" s="1">
        <v>30.035839160839199</v>
      </c>
      <c r="I81" s="1">
        <v>55.067515197568397</v>
      </c>
      <c r="J81" s="1">
        <v>43.590705679862303</v>
      </c>
      <c r="K81" s="1">
        <v>56.909616738380301</v>
      </c>
      <c r="L81" s="1">
        <v>22.825410891102699</v>
      </c>
      <c r="M81" s="1">
        <v>36.993315509954499</v>
      </c>
      <c r="N81" s="1">
        <v>64.979559149381004</v>
      </c>
      <c r="O81" s="1">
        <v>52.643601295190997</v>
      </c>
    </row>
    <row r="82" spans="1:15" x14ac:dyDescent="0.25">
      <c r="A82" t="s">
        <v>151</v>
      </c>
      <c r="B82" t="s">
        <v>30</v>
      </c>
      <c r="C82" t="s">
        <v>203</v>
      </c>
      <c r="D82">
        <v>3176</v>
      </c>
      <c r="E82" s="39">
        <v>0.18099999999999999</v>
      </c>
      <c r="F82" s="1">
        <v>35.804241707280802</v>
      </c>
      <c r="G82" s="1">
        <v>15.5843356287782</v>
      </c>
      <c r="H82" s="1">
        <v>24.0264001579311</v>
      </c>
      <c r="I82" s="1">
        <v>40.663354908650298</v>
      </c>
      <c r="J82" s="1">
        <v>36.247929721334401</v>
      </c>
      <c r="K82" s="1">
        <v>48.359842584859997</v>
      </c>
      <c r="L82" s="1">
        <v>20.715087181143002</v>
      </c>
      <c r="M82" s="1">
        <v>31.706072547065599</v>
      </c>
      <c r="N82" s="1">
        <v>53.4439707822348</v>
      </c>
      <c r="O82" s="1">
        <v>45.736649089176701</v>
      </c>
    </row>
    <row r="83" spans="1:15" x14ac:dyDescent="0.25">
      <c r="A83" t="s">
        <v>151</v>
      </c>
      <c r="B83" t="s">
        <v>30</v>
      </c>
      <c r="C83" t="s">
        <v>204</v>
      </c>
      <c r="D83">
        <v>482</v>
      </c>
      <c r="E83" s="39">
        <v>2.7E-2</v>
      </c>
      <c r="F83" s="1">
        <v>40.048318377767501</v>
      </c>
      <c r="G83" s="1">
        <v>18.378099321186099</v>
      </c>
      <c r="H83" s="1">
        <v>27.368073327083401</v>
      </c>
      <c r="I83" s="1">
        <v>45.794254550757302</v>
      </c>
      <c r="J83" s="1">
        <v>38.023294625211498</v>
      </c>
    </row>
    <row r="84" spans="1:15" x14ac:dyDescent="0.25">
      <c r="A84" t="s">
        <v>151</v>
      </c>
      <c r="B84" t="s">
        <v>30</v>
      </c>
      <c r="C84" t="s">
        <v>205</v>
      </c>
      <c r="D84">
        <v>13532</v>
      </c>
      <c r="E84" s="39">
        <v>0.76900000000000002</v>
      </c>
      <c r="F84" s="1">
        <v>33.979100975811598</v>
      </c>
      <c r="G84" s="1">
        <v>16.510533040735702</v>
      </c>
      <c r="H84" s="1">
        <v>24.262108665392699</v>
      </c>
      <c r="I84" s="1">
        <v>37.598783377089099</v>
      </c>
      <c r="J84" s="1">
        <v>36.002464004692101</v>
      </c>
    </row>
    <row r="85" spans="1:15" x14ac:dyDescent="0.25">
      <c r="A85" t="s">
        <v>151</v>
      </c>
      <c r="B85" t="s">
        <v>32</v>
      </c>
      <c r="C85" t="s">
        <v>202</v>
      </c>
      <c r="D85">
        <v>159</v>
      </c>
      <c r="E85" s="39">
        <v>7.0000000000000001E-3</v>
      </c>
      <c r="F85" s="1">
        <v>37.843988562936403</v>
      </c>
      <c r="G85" s="1">
        <v>15.5697251873722</v>
      </c>
      <c r="H85" s="1">
        <v>25.885993485341999</v>
      </c>
      <c r="I85" s="1">
        <v>40.307441749469298</v>
      </c>
      <c r="J85" s="1">
        <v>40.037197488647202</v>
      </c>
      <c r="K85" s="1">
        <v>42.447383355748201</v>
      </c>
      <c r="L85" s="1">
        <v>20.218580731445599</v>
      </c>
      <c r="M85" s="1">
        <v>28.788360542322401</v>
      </c>
      <c r="N85" s="1">
        <v>45.874575681745199</v>
      </c>
      <c r="O85" s="1">
        <v>43.6950258734404</v>
      </c>
    </row>
    <row r="86" spans="1:15" x14ac:dyDescent="0.25">
      <c r="A86" t="s">
        <v>151</v>
      </c>
      <c r="B86" t="s">
        <v>32</v>
      </c>
      <c r="C86" t="s">
        <v>203</v>
      </c>
      <c r="D86">
        <v>2029</v>
      </c>
      <c r="E86" s="39">
        <v>9.1999999999999998E-2</v>
      </c>
      <c r="F86" s="1">
        <v>41.519965794255398</v>
      </c>
      <c r="G86" s="1">
        <v>19.182500000000001</v>
      </c>
      <c r="H86" s="1">
        <v>29.758089368258901</v>
      </c>
      <c r="I86" s="1">
        <v>47.242744063324501</v>
      </c>
      <c r="J86" s="1">
        <v>47.000052198572703</v>
      </c>
      <c r="K86" s="1">
        <v>49.7228632905571</v>
      </c>
      <c r="L86" s="1">
        <v>24.975609756097601</v>
      </c>
      <c r="M86" s="1">
        <v>37.015151515151501</v>
      </c>
      <c r="N86" s="1">
        <v>58.572674418604599</v>
      </c>
      <c r="O86" s="1">
        <v>53.806566892081399</v>
      </c>
    </row>
    <row r="87" spans="1:15" x14ac:dyDescent="0.25">
      <c r="A87" t="s">
        <v>151</v>
      </c>
      <c r="B87" t="s">
        <v>32</v>
      </c>
      <c r="C87" t="s">
        <v>204</v>
      </c>
      <c r="D87">
        <v>541</v>
      </c>
      <c r="E87" s="39">
        <v>2.4E-2</v>
      </c>
      <c r="F87" s="1">
        <v>46.586238254633997</v>
      </c>
      <c r="G87" s="1">
        <v>22.615615615615599</v>
      </c>
      <c r="H87" s="1">
        <v>34.299869621903497</v>
      </c>
      <c r="I87" s="1">
        <v>54.525157232704402</v>
      </c>
      <c r="J87" s="1">
        <v>49.355740204043997</v>
      </c>
    </row>
    <row r="88" spans="1:15" x14ac:dyDescent="0.25">
      <c r="A88" t="s">
        <v>151</v>
      </c>
      <c r="B88" t="s">
        <v>32</v>
      </c>
      <c r="C88" t="s">
        <v>205</v>
      </c>
      <c r="D88">
        <v>19372</v>
      </c>
      <c r="E88" s="39">
        <v>0.877</v>
      </c>
      <c r="F88" s="1">
        <v>45.051496853889198</v>
      </c>
      <c r="G88" s="1">
        <v>20.572451274362798</v>
      </c>
      <c r="H88" s="1">
        <v>32.218934047859101</v>
      </c>
      <c r="I88" s="1">
        <v>54.6186530565693</v>
      </c>
      <c r="J88" s="1">
        <v>46.104058964237304</v>
      </c>
    </row>
    <row r="89" spans="1:15" x14ac:dyDescent="0.25">
      <c r="A89" t="s">
        <v>151</v>
      </c>
      <c r="B89" t="s">
        <v>33</v>
      </c>
      <c r="C89" t="s">
        <v>202</v>
      </c>
      <c r="D89">
        <v>36</v>
      </c>
      <c r="E89" s="39">
        <v>1.4E-2</v>
      </c>
      <c r="F89" s="1">
        <v>44.512062299319801</v>
      </c>
      <c r="H89" s="1">
        <v>30.609604800559602</v>
      </c>
      <c r="J89" s="1">
        <v>49.016027852706898</v>
      </c>
      <c r="K89" s="1">
        <v>48.184089884589604</v>
      </c>
      <c r="M89" s="1">
        <v>36.9865036049938</v>
      </c>
      <c r="O89" s="1">
        <v>52.4861577307285</v>
      </c>
    </row>
    <row r="90" spans="1:15" x14ac:dyDescent="0.25">
      <c r="A90" t="s">
        <v>151</v>
      </c>
      <c r="B90" t="s">
        <v>33</v>
      </c>
      <c r="C90" t="s">
        <v>203</v>
      </c>
      <c r="D90">
        <v>392</v>
      </c>
      <c r="E90" s="39">
        <v>0.154</v>
      </c>
      <c r="F90" s="1">
        <v>45.654064974009202</v>
      </c>
      <c r="G90" s="1">
        <v>21.267667496055299</v>
      </c>
      <c r="H90" s="1">
        <v>33.902978419832401</v>
      </c>
      <c r="I90" s="1">
        <v>59.209734345279401</v>
      </c>
      <c r="J90" s="1">
        <v>48.785857199110303</v>
      </c>
      <c r="K90" s="1">
        <v>52.335650793836599</v>
      </c>
      <c r="L90" s="1">
        <v>26.532691392237201</v>
      </c>
      <c r="M90" s="1">
        <v>41.182046951528498</v>
      </c>
      <c r="N90" s="1">
        <v>67.646450012274698</v>
      </c>
      <c r="O90" s="1">
        <v>54.226003852580298</v>
      </c>
    </row>
    <row r="91" spans="1:15" x14ac:dyDescent="0.25">
      <c r="A91" t="s">
        <v>151</v>
      </c>
      <c r="B91" t="s">
        <v>33</v>
      </c>
      <c r="C91" t="s">
        <v>204</v>
      </c>
      <c r="D91">
        <v>80</v>
      </c>
      <c r="E91" s="39">
        <v>3.1E-2</v>
      </c>
      <c r="F91" s="1">
        <v>55.246541065844397</v>
      </c>
      <c r="G91" s="1">
        <v>26.722321970384201</v>
      </c>
      <c r="H91" s="1">
        <v>43.363258189853497</v>
      </c>
      <c r="I91" s="1">
        <v>68.3092822076174</v>
      </c>
      <c r="J91" s="1">
        <v>63.373941425546903</v>
      </c>
    </row>
    <row r="92" spans="1:15" x14ac:dyDescent="0.25">
      <c r="A92" t="s">
        <v>151</v>
      </c>
      <c r="B92" t="s">
        <v>33</v>
      </c>
      <c r="C92" t="s">
        <v>205</v>
      </c>
      <c r="D92">
        <v>2043</v>
      </c>
      <c r="E92" s="39">
        <v>0.80100000000000005</v>
      </c>
      <c r="F92" s="1">
        <v>53.467952722788198</v>
      </c>
      <c r="G92" s="1">
        <v>24.293407903702001</v>
      </c>
      <c r="H92" s="1">
        <v>38.533880903490797</v>
      </c>
      <c r="I92" s="1">
        <v>71.151951786588299</v>
      </c>
      <c r="J92" s="1">
        <v>53.306932304904301</v>
      </c>
    </row>
    <row r="93" spans="1:15" x14ac:dyDescent="0.25">
      <c r="A93" t="s">
        <v>151</v>
      </c>
      <c r="B93" t="s">
        <v>34</v>
      </c>
      <c r="C93" t="s">
        <v>202</v>
      </c>
      <c r="D93">
        <v>10</v>
      </c>
      <c r="E93" s="39">
        <v>3.4000000000000002E-2</v>
      </c>
      <c r="F93" s="1">
        <v>31.692480668561299</v>
      </c>
      <c r="J93" s="1">
        <v>32.152236175368998</v>
      </c>
      <c r="K93" s="1">
        <v>35.640115626188503</v>
      </c>
      <c r="O93" s="1">
        <v>35.830577319454797</v>
      </c>
    </row>
    <row r="94" spans="1:15" x14ac:dyDescent="0.25">
      <c r="A94" t="s">
        <v>151</v>
      </c>
      <c r="B94" t="s">
        <v>34</v>
      </c>
      <c r="C94" t="s">
        <v>203</v>
      </c>
      <c r="D94">
        <v>81</v>
      </c>
      <c r="E94" s="39">
        <v>0.27400000000000002</v>
      </c>
      <c r="F94" s="1">
        <v>30.9450216842632</v>
      </c>
      <c r="G94" s="1">
        <v>18.708196721311499</v>
      </c>
      <c r="H94" s="1">
        <v>26.988235294117601</v>
      </c>
      <c r="I94" s="1">
        <v>38.799410029498503</v>
      </c>
      <c r="J94" s="1">
        <v>36.705373911989803</v>
      </c>
      <c r="K94" s="1">
        <v>40.9597234163788</v>
      </c>
      <c r="L94" s="1">
        <v>23.208226221079698</v>
      </c>
      <c r="M94" s="1">
        <v>37.024778761061903</v>
      </c>
      <c r="N94" s="1">
        <v>50.017441860465098</v>
      </c>
      <c r="O94" s="1">
        <v>48.298402568814801</v>
      </c>
    </row>
    <row r="95" spans="1:15" x14ac:dyDescent="0.25">
      <c r="A95" t="s">
        <v>151</v>
      </c>
      <c r="B95" t="s">
        <v>34</v>
      </c>
      <c r="C95" t="s">
        <v>204</v>
      </c>
      <c r="D95">
        <v>12</v>
      </c>
      <c r="E95" s="39">
        <v>4.1000000000000002E-2</v>
      </c>
      <c r="F95" s="1">
        <v>40.418112439763803</v>
      </c>
      <c r="J95" s="1">
        <v>42.164167528438497</v>
      </c>
    </row>
    <row r="96" spans="1:15" x14ac:dyDescent="0.25">
      <c r="A96" t="s">
        <v>151</v>
      </c>
      <c r="B96" t="s">
        <v>34</v>
      </c>
      <c r="C96" t="s">
        <v>205</v>
      </c>
      <c r="D96">
        <v>193</v>
      </c>
      <c r="E96" s="39">
        <v>0.65200000000000002</v>
      </c>
      <c r="F96" s="1">
        <v>29.9693782043128</v>
      </c>
      <c r="G96" s="1">
        <v>18.079625292740001</v>
      </c>
      <c r="H96" s="1">
        <v>28.347619047618998</v>
      </c>
      <c r="I96" s="1">
        <v>39.531073446327703</v>
      </c>
      <c r="J96" s="1">
        <v>31.185851816154301</v>
      </c>
    </row>
    <row r="97" spans="1:15" x14ac:dyDescent="0.25">
      <c r="A97" t="s">
        <v>151</v>
      </c>
      <c r="B97" t="s">
        <v>35</v>
      </c>
      <c r="C97" t="s">
        <v>202</v>
      </c>
      <c r="D97">
        <v>23</v>
      </c>
      <c r="E97" s="39">
        <v>2.1000000000000001E-2</v>
      </c>
      <c r="F97" s="1">
        <v>43.685480809875301</v>
      </c>
      <c r="H97" s="1">
        <v>39.109872611465001</v>
      </c>
      <c r="J97" s="1">
        <v>38.513487633416602</v>
      </c>
      <c r="K97" s="1">
        <v>48.772976290435601</v>
      </c>
      <c r="M97" s="1">
        <v>46.290837304419298</v>
      </c>
      <c r="O97" s="1">
        <v>42.5130608645267</v>
      </c>
    </row>
    <row r="98" spans="1:15" x14ac:dyDescent="0.25">
      <c r="A98" t="s">
        <v>151</v>
      </c>
      <c r="B98" t="s">
        <v>35</v>
      </c>
      <c r="C98" t="s">
        <v>203</v>
      </c>
      <c r="D98">
        <v>451</v>
      </c>
      <c r="E98" s="39">
        <v>0.40899999999999997</v>
      </c>
      <c r="F98" s="1">
        <v>33.781126869802598</v>
      </c>
      <c r="G98" s="1">
        <v>19.343628606752201</v>
      </c>
      <c r="H98" s="1">
        <v>28.668156326673699</v>
      </c>
      <c r="I98" s="1">
        <v>41.931888739839899</v>
      </c>
      <c r="J98" s="1">
        <v>30.647863012054099</v>
      </c>
      <c r="K98" s="1">
        <v>43.734003381919997</v>
      </c>
      <c r="L98" s="1">
        <v>26.887273469933302</v>
      </c>
      <c r="M98" s="1">
        <v>37.959932659932697</v>
      </c>
      <c r="N98" s="1">
        <v>51.949471792068202</v>
      </c>
      <c r="O98" s="1">
        <v>38.894751189081802</v>
      </c>
    </row>
    <row r="99" spans="1:15" x14ac:dyDescent="0.25">
      <c r="A99" t="s">
        <v>151</v>
      </c>
      <c r="B99" t="s">
        <v>35</v>
      </c>
      <c r="C99" t="s">
        <v>204</v>
      </c>
      <c r="D99">
        <v>53</v>
      </c>
      <c r="E99" s="39">
        <v>4.8000000000000001E-2</v>
      </c>
      <c r="F99" s="1">
        <v>36.519298380185703</v>
      </c>
      <c r="G99" s="1">
        <v>22.701054086746201</v>
      </c>
      <c r="H99" s="1">
        <v>31.5706801997217</v>
      </c>
      <c r="I99" s="1">
        <v>42.505226834466697</v>
      </c>
      <c r="J99" s="1">
        <v>35.819517560393599</v>
      </c>
    </row>
    <row r="100" spans="1:15" x14ac:dyDescent="0.25">
      <c r="A100" t="s">
        <v>151</v>
      </c>
      <c r="B100" t="s">
        <v>35</v>
      </c>
      <c r="C100" t="s">
        <v>205</v>
      </c>
      <c r="D100">
        <v>575</v>
      </c>
      <c r="E100" s="39">
        <v>0.52200000000000002</v>
      </c>
      <c r="F100" s="1">
        <v>35.968602141906899</v>
      </c>
      <c r="G100" s="1">
        <v>23.480414283978899</v>
      </c>
      <c r="H100" s="1">
        <v>30.009132420091301</v>
      </c>
      <c r="I100" s="1">
        <v>42.7318202881304</v>
      </c>
      <c r="J100" s="1">
        <v>33.682602639585902</v>
      </c>
    </row>
    <row r="101" spans="1:15" x14ac:dyDescent="0.25">
      <c r="A101" t="s">
        <v>151</v>
      </c>
      <c r="B101" t="s">
        <v>40</v>
      </c>
      <c r="C101" t="s">
        <v>202</v>
      </c>
      <c r="D101">
        <v>33</v>
      </c>
      <c r="E101" s="39">
        <v>1.0999999999999999E-2</v>
      </c>
      <c r="F101" s="1">
        <v>26.352921282062599</v>
      </c>
      <c r="H101" s="1">
        <v>21.334579439252298</v>
      </c>
      <c r="J101" s="1">
        <v>35.390205473889402</v>
      </c>
      <c r="K101" s="1">
        <v>34.221123884133199</v>
      </c>
      <c r="M101" s="1">
        <v>23.9133678475851</v>
      </c>
      <c r="O101" s="1">
        <v>44.221149382427903</v>
      </c>
    </row>
    <row r="102" spans="1:15" x14ac:dyDescent="0.25">
      <c r="A102" t="s">
        <v>151</v>
      </c>
      <c r="B102" t="s">
        <v>40</v>
      </c>
      <c r="C102" t="s">
        <v>203</v>
      </c>
      <c r="D102">
        <v>520</v>
      </c>
      <c r="E102" s="39">
        <v>0.16800000000000001</v>
      </c>
      <c r="F102" s="1">
        <v>31.472061336053201</v>
      </c>
      <c r="G102" s="1">
        <v>13.6058747372012</v>
      </c>
      <c r="H102" s="1">
        <v>22.710923322260999</v>
      </c>
      <c r="I102" s="1">
        <v>40.396227347847798</v>
      </c>
      <c r="J102" s="1">
        <v>36.331638264321398</v>
      </c>
      <c r="K102" s="1">
        <v>43.2100978858982</v>
      </c>
      <c r="L102" s="1">
        <v>20.139085960891201</v>
      </c>
      <c r="M102" s="1">
        <v>34.524663411026502</v>
      </c>
      <c r="N102" s="1">
        <v>56.028931556948798</v>
      </c>
      <c r="O102" s="1">
        <v>44.715704176301202</v>
      </c>
    </row>
    <row r="103" spans="1:15" x14ac:dyDescent="0.25">
      <c r="A103" t="s">
        <v>151</v>
      </c>
      <c r="B103" t="s">
        <v>40</v>
      </c>
      <c r="C103" t="s">
        <v>204</v>
      </c>
      <c r="D103">
        <v>109</v>
      </c>
      <c r="E103" s="39">
        <v>3.5000000000000003E-2</v>
      </c>
      <c r="F103" s="1">
        <v>27.581496291727799</v>
      </c>
      <c r="G103" s="1">
        <v>13.7398773006135</v>
      </c>
      <c r="H103" s="1">
        <v>20.065705128205099</v>
      </c>
      <c r="I103" s="1">
        <v>38.387417218543</v>
      </c>
      <c r="J103" s="1">
        <v>31.929489635210501</v>
      </c>
    </row>
    <row r="104" spans="1:15" x14ac:dyDescent="0.25">
      <c r="A104" t="s">
        <v>151</v>
      </c>
      <c r="B104" t="s">
        <v>40</v>
      </c>
      <c r="C104" t="s">
        <v>205</v>
      </c>
      <c r="D104">
        <v>2432</v>
      </c>
      <c r="E104" s="39">
        <v>0.78600000000000003</v>
      </c>
      <c r="F104" s="1">
        <v>29.6391136596895</v>
      </c>
      <c r="G104" s="1">
        <v>14.9790758768539</v>
      </c>
      <c r="H104" s="1">
        <v>22.5295398134955</v>
      </c>
      <c r="I104" s="1">
        <v>35.9075018481726</v>
      </c>
      <c r="J104" s="1">
        <v>34.873846759799697</v>
      </c>
    </row>
    <row r="105" spans="1:15" x14ac:dyDescent="0.25">
      <c r="A105" t="s">
        <v>151</v>
      </c>
      <c r="B105" t="s">
        <v>42</v>
      </c>
      <c r="C105" t="s">
        <v>202</v>
      </c>
      <c r="D105">
        <v>248</v>
      </c>
      <c r="E105" s="39">
        <v>3.4000000000000002E-2</v>
      </c>
      <c r="F105" s="1">
        <v>50.207837360788503</v>
      </c>
      <c r="G105" s="1">
        <v>19.290747549019599</v>
      </c>
      <c r="H105" s="1">
        <v>33.918253870998797</v>
      </c>
      <c r="I105" s="1">
        <v>55.3401048084257</v>
      </c>
      <c r="J105" s="1">
        <v>43.3795565072448</v>
      </c>
      <c r="K105" s="1">
        <v>233.31931641803899</v>
      </c>
      <c r="L105" s="1">
        <v>24.484408737818502</v>
      </c>
      <c r="M105" s="1">
        <v>41.621072504330598</v>
      </c>
      <c r="N105" s="1">
        <v>76.088909096752502</v>
      </c>
      <c r="O105" s="1">
        <v>112.399200376743</v>
      </c>
    </row>
    <row r="106" spans="1:15" x14ac:dyDescent="0.25">
      <c r="A106" t="s">
        <v>151</v>
      </c>
      <c r="B106" t="s">
        <v>42</v>
      </c>
      <c r="C106" t="s">
        <v>203</v>
      </c>
      <c r="D106">
        <v>2391</v>
      </c>
      <c r="E106" s="39">
        <v>0.32700000000000001</v>
      </c>
      <c r="F106" s="1">
        <v>50.152106241416703</v>
      </c>
      <c r="G106" s="1">
        <v>20.058700103002</v>
      </c>
      <c r="H106" s="1">
        <v>35.559440559440603</v>
      </c>
      <c r="I106" s="1">
        <v>63.335425354461997</v>
      </c>
      <c r="J106" s="1">
        <v>49.356225521123903</v>
      </c>
      <c r="K106" s="1">
        <v>70.014455721908107</v>
      </c>
      <c r="L106" s="1">
        <v>29.722307692307702</v>
      </c>
      <c r="M106" s="1">
        <v>50.834580694684298</v>
      </c>
      <c r="N106" s="1">
        <v>87.896130952381</v>
      </c>
      <c r="O106" s="1">
        <v>64.572777950051503</v>
      </c>
    </row>
    <row r="107" spans="1:15" x14ac:dyDescent="0.25">
      <c r="A107" t="s">
        <v>151</v>
      </c>
      <c r="B107" t="s">
        <v>42</v>
      </c>
      <c r="C107" t="s">
        <v>204</v>
      </c>
      <c r="D107">
        <v>329</v>
      </c>
      <c r="E107" s="39">
        <v>4.4999999999999998E-2</v>
      </c>
      <c r="F107" s="1">
        <v>56.356171441231403</v>
      </c>
      <c r="G107" s="1">
        <v>22.257799671592799</v>
      </c>
      <c r="H107" s="1">
        <v>38.905980802362798</v>
      </c>
      <c r="I107" s="1">
        <v>71.327160493827193</v>
      </c>
      <c r="J107" s="1">
        <v>57.689059071469799</v>
      </c>
    </row>
    <row r="108" spans="1:15" x14ac:dyDescent="0.25">
      <c r="A108" t="s">
        <v>151</v>
      </c>
      <c r="B108" t="s">
        <v>42</v>
      </c>
      <c r="C108" t="s">
        <v>205</v>
      </c>
      <c r="D108">
        <v>4344</v>
      </c>
      <c r="E108" s="39">
        <v>0.59399999999999997</v>
      </c>
      <c r="F108" s="1">
        <v>50.773210582638001</v>
      </c>
      <c r="G108" s="1">
        <v>16.6391749723145</v>
      </c>
      <c r="H108" s="1">
        <v>32.9454076662959</v>
      </c>
      <c r="I108" s="1">
        <v>66.196600790513799</v>
      </c>
      <c r="J108" s="1">
        <v>53.2891489293674</v>
      </c>
    </row>
    <row r="109" spans="1:15" x14ac:dyDescent="0.25">
      <c r="A109" t="s">
        <v>151</v>
      </c>
      <c r="B109" t="s">
        <v>43</v>
      </c>
      <c r="C109" t="s">
        <v>202</v>
      </c>
      <c r="D109">
        <v>60</v>
      </c>
      <c r="E109" s="39">
        <v>1.7999999999999999E-2</v>
      </c>
      <c r="F109" s="1">
        <v>50.933566603932903</v>
      </c>
      <c r="G109" s="1">
        <v>24.2156397607116</v>
      </c>
      <c r="H109" s="1">
        <v>43.580276385241802</v>
      </c>
      <c r="I109" s="1">
        <v>60.990717306160498</v>
      </c>
      <c r="J109" s="1">
        <v>67.112626817252206</v>
      </c>
      <c r="K109" s="1">
        <v>59.026403778899599</v>
      </c>
      <c r="L109" s="1">
        <v>31.764744523236999</v>
      </c>
      <c r="M109" s="1">
        <v>49.657332193098803</v>
      </c>
      <c r="N109" s="1">
        <v>71.452566152975905</v>
      </c>
      <c r="O109" s="1">
        <v>70.127264806325101</v>
      </c>
    </row>
    <row r="110" spans="1:15" x14ac:dyDescent="0.25">
      <c r="A110" t="s">
        <v>151</v>
      </c>
      <c r="B110" t="s">
        <v>43</v>
      </c>
      <c r="C110" t="s">
        <v>203</v>
      </c>
      <c r="D110">
        <v>880</v>
      </c>
      <c r="E110" s="39">
        <v>0.25700000000000001</v>
      </c>
      <c r="F110" s="1">
        <v>50.0988831796681</v>
      </c>
      <c r="G110" s="1">
        <v>24.872141472868201</v>
      </c>
      <c r="H110" s="1">
        <v>41.056348650641702</v>
      </c>
      <c r="I110" s="1">
        <v>63.740523342861003</v>
      </c>
      <c r="J110" s="1">
        <v>60.000488932883897</v>
      </c>
      <c r="K110" s="1">
        <v>68.547639695030995</v>
      </c>
      <c r="L110" s="1">
        <v>36.744514472455599</v>
      </c>
      <c r="M110" s="1">
        <v>58.8814864419438</v>
      </c>
      <c r="N110" s="1">
        <v>83.919797168151206</v>
      </c>
      <c r="O110" s="1">
        <v>73.965626415200205</v>
      </c>
    </row>
    <row r="111" spans="1:15" x14ac:dyDescent="0.25">
      <c r="A111" t="s">
        <v>151</v>
      </c>
      <c r="B111" t="s">
        <v>43</v>
      </c>
      <c r="C111" t="s">
        <v>204</v>
      </c>
      <c r="D111">
        <v>112</v>
      </c>
      <c r="E111" s="39">
        <v>3.3000000000000002E-2</v>
      </c>
      <c r="F111" s="1">
        <v>45.4113829601718</v>
      </c>
      <c r="G111" s="1">
        <v>23.683599583653901</v>
      </c>
      <c r="H111" s="1">
        <v>36.690375228510597</v>
      </c>
      <c r="I111" s="1">
        <v>57.306263115070003</v>
      </c>
      <c r="J111" s="1">
        <v>43.780967997022998</v>
      </c>
    </row>
    <row r="112" spans="1:15" x14ac:dyDescent="0.25">
      <c r="A112" t="s">
        <v>151</v>
      </c>
      <c r="B112" t="s">
        <v>43</v>
      </c>
      <c r="C112" t="s">
        <v>205</v>
      </c>
      <c r="D112">
        <v>2368</v>
      </c>
      <c r="E112" s="39">
        <v>0.69199999999999995</v>
      </c>
      <c r="F112" s="1">
        <v>54.384081817900501</v>
      </c>
      <c r="G112" s="1">
        <v>24.0754838527989</v>
      </c>
      <c r="H112" s="1">
        <v>42.112234569496501</v>
      </c>
      <c r="I112" s="1">
        <v>71.664767990868398</v>
      </c>
      <c r="J112" s="1">
        <v>59.432396218554302</v>
      </c>
    </row>
    <row r="113" spans="1:15" x14ac:dyDescent="0.25">
      <c r="A113" t="s">
        <v>151</v>
      </c>
      <c r="B113" t="s">
        <v>44</v>
      </c>
      <c r="C113" t="s">
        <v>202</v>
      </c>
      <c r="D113">
        <v>80</v>
      </c>
      <c r="E113" s="39">
        <v>2.1000000000000001E-2</v>
      </c>
      <c r="F113" s="1">
        <v>98.959979364017201</v>
      </c>
      <c r="G113" s="1">
        <v>15.5033852936545</v>
      </c>
      <c r="H113" s="1">
        <v>39.964218733981802</v>
      </c>
      <c r="I113" s="1">
        <v>77.617726837318301</v>
      </c>
      <c r="J113" s="1">
        <v>62.689973423532301</v>
      </c>
      <c r="K113" s="1">
        <v>190.272305534282</v>
      </c>
      <c r="L113" s="1">
        <v>26.303144481739601</v>
      </c>
      <c r="M113" s="1">
        <v>56.757058812207099</v>
      </c>
      <c r="N113" s="1">
        <v>104.801026684655</v>
      </c>
      <c r="O113" s="1">
        <v>103.636920160619</v>
      </c>
    </row>
    <row r="114" spans="1:15" x14ac:dyDescent="0.25">
      <c r="A114" t="s">
        <v>151</v>
      </c>
      <c r="B114" t="s">
        <v>44</v>
      </c>
      <c r="C114" t="s">
        <v>203</v>
      </c>
      <c r="D114">
        <v>571</v>
      </c>
      <c r="E114" s="39">
        <v>0.14799999999999999</v>
      </c>
      <c r="F114" s="1">
        <v>72.453932210899694</v>
      </c>
      <c r="G114" s="1">
        <v>16.173917748917699</v>
      </c>
      <c r="H114" s="1">
        <v>31.895287958115201</v>
      </c>
      <c r="I114" s="1">
        <v>68.779797979798005</v>
      </c>
      <c r="J114" s="1">
        <v>49.585363607479799</v>
      </c>
      <c r="K114" s="1">
        <v>109.91507718167099</v>
      </c>
      <c r="L114" s="1">
        <v>24.6726278772379</v>
      </c>
      <c r="M114" s="1">
        <v>49.426086956521701</v>
      </c>
      <c r="N114" s="1">
        <v>104.251148255814</v>
      </c>
      <c r="O114" s="1">
        <v>64.924663053538495</v>
      </c>
    </row>
    <row r="115" spans="1:15" x14ac:dyDescent="0.25">
      <c r="A115" t="s">
        <v>151</v>
      </c>
      <c r="B115" t="s">
        <v>44</v>
      </c>
      <c r="C115" t="s">
        <v>204</v>
      </c>
      <c r="D115">
        <v>127</v>
      </c>
      <c r="E115" s="39">
        <v>3.3000000000000002E-2</v>
      </c>
      <c r="F115" s="1">
        <v>105.92763420644999</v>
      </c>
      <c r="G115" s="1">
        <v>21.200039435286701</v>
      </c>
      <c r="H115" s="1">
        <v>43.542857142857102</v>
      </c>
      <c r="I115" s="1">
        <v>92.329192546583798</v>
      </c>
      <c r="J115" s="1">
        <v>53.729434395789397</v>
      </c>
    </row>
    <row r="116" spans="1:15" x14ac:dyDescent="0.25">
      <c r="A116" t="s">
        <v>151</v>
      </c>
      <c r="B116" t="s">
        <v>44</v>
      </c>
      <c r="C116" t="s">
        <v>205</v>
      </c>
      <c r="D116">
        <v>3075</v>
      </c>
      <c r="E116" s="39">
        <v>0.79800000000000004</v>
      </c>
      <c r="F116" s="1">
        <v>84.188584151117496</v>
      </c>
      <c r="G116" s="1">
        <v>13.649177344205</v>
      </c>
      <c r="H116" s="1">
        <v>27.984343090537799</v>
      </c>
      <c r="I116" s="1">
        <v>71.958029401862902</v>
      </c>
      <c r="J116" s="1">
        <v>61.600000655973197</v>
      </c>
    </row>
    <row r="117" spans="1:15" x14ac:dyDescent="0.25">
      <c r="A117" t="s">
        <v>151</v>
      </c>
      <c r="B117" t="s">
        <v>45</v>
      </c>
      <c r="C117" t="s">
        <v>202</v>
      </c>
      <c r="D117">
        <v>23</v>
      </c>
      <c r="E117" s="39">
        <v>1.6E-2</v>
      </c>
      <c r="F117" s="1">
        <v>45.111080997460597</v>
      </c>
      <c r="H117" s="1">
        <v>24.3449367088608</v>
      </c>
      <c r="J117" s="1">
        <v>64.723183918372598</v>
      </c>
      <c r="K117" s="1">
        <v>52.777114147615997</v>
      </c>
      <c r="M117" s="1">
        <v>32.571742116911501</v>
      </c>
      <c r="O117" s="1">
        <v>73.954015276013294</v>
      </c>
    </row>
    <row r="118" spans="1:15" x14ac:dyDescent="0.25">
      <c r="A118" t="s">
        <v>151</v>
      </c>
      <c r="B118" t="s">
        <v>45</v>
      </c>
      <c r="C118" t="s">
        <v>203</v>
      </c>
      <c r="D118">
        <v>181</v>
      </c>
      <c r="E118" s="39">
        <v>0.125</v>
      </c>
      <c r="F118" s="1">
        <v>61.274122677453001</v>
      </c>
      <c r="G118" s="1">
        <v>18.368631368631402</v>
      </c>
      <c r="H118" s="1">
        <v>39.801305970149301</v>
      </c>
      <c r="I118" s="1">
        <v>72.864686468646894</v>
      </c>
      <c r="J118" s="1">
        <v>65.000555765278307</v>
      </c>
      <c r="K118" s="1">
        <v>76.594217158956397</v>
      </c>
      <c r="L118" s="1">
        <v>30.404011461318099</v>
      </c>
      <c r="M118" s="1">
        <v>52.044795359329697</v>
      </c>
      <c r="N118" s="1">
        <v>95.227722772277204</v>
      </c>
      <c r="O118" s="1">
        <v>75.727986102372697</v>
      </c>
    </row>
    <row r="119" spans="1:15" x14ac:dyDescent="0.25">
      <c r="A119" t="s">
        <v>151</v>
      </c>
      <c r="B119" t="s">
        <v>45</v>
      </c>
      <c r="C119" t="s">
        <v>204</v>
      </c>
      <c r="D119">
        <v>47</v>
      </c>
      <c r="E119" s="39">
        <v>3.2000000000000001E-2</v>
      </c>
      <c r="F119" s="1">
        <v>65.306192335948893</v>
      </c>
      <c r="G119" s="1">
        <v>26.378177526584899</v>
      </c>
      <c r="H119" s="1">
        <v>43.647787610619503</v>
      </c>
      <c r="I119" s="1">
        <v>85.358677540998002</v>
      </c>
      <c r="J119" s="1">
        <v>60.2058856862227</v>
      </c>
    </row>
    <row r="120" spans="1:15" x14ac:dyDescent="0.25">
      <c r="A120" t="s">
        <v>151</v>
      </c>
      <c r="B120" t="s">
        <v>45</v>
      </c>
      <c r="C120" t="s">
        <v>205</v>
      </c>
      <c r="D120">
        <v>1202</v>
      </c>
      <c r="E120" s="39">
        <v>0.82699999999999996</v>
      </c>
      <c r="F120" s="1">
        <v>76.520651141827301</v>
      </c>
      <c r="G120" s="1">
        <v>27.377854150301101</v>
      </c>
      <c r="H120" s="1">
        <v>48.309479981592297</v>
      </c>
      <c r="I120" s="1">
        <v>97.572222944004196</v>
      </c>
      <c r="J120" s="1">
        <v>59.638268068624598</v>
      </c>
    </row>
    <row r="121" spans="1:15" x14ac:dyDescent="0.25">
      <c r="A121" t="s">
        <v>151</v>
      </c>
      <c r="B121" t="s">
        <v>47</v>
      </c>
      <c r="C121" t="s">
        <v>202</v>
      </c>
      <c r="D121">
        <v>173</v>
      </c>
      <c r="E121" s="39">
        <v>3.4000000000000002E-2</v>
      </c>
      <c r="F121" s="1">
        <v>29.450670345547699</v>
      </c>
      <c r="G121" s="1">
        <v>15.655089820359301</v>
      </c>
      <c r="H121" s="1">
        <v>23.236196319018401</v>
      </c>
      <c r="I121" s="1">
        <v>36.658119658119702</v>
      </c>
      <c r="J121" s="1">
        <v>28.6101718653088</v>
      </c>
      <c r="K121" s="1">
        <v>37.041577089246999</v>
      </c>
      <c r="L121" s="1">
        <v>21.144462692787101</v>
      </c>
      <c r="M121" s="1">
        <v>29.884171627389801</v>
      </c>
      <c r="N121" s="1">
        <v>44.713600408333697</v>
      </c>
      <c r="O121" s="1">
        <v>35.378956301065003</v>
      </c>
    </row>
    <row r="122" spans="1:15" x14ac:dyDescent="0.25">
      <c r="A122" t="s">
        <v>151</v>
      </c>
      <c r="B122" t="s">
        <v>47</v>
      </c>
      <c r="C122" t="s">
        <v>203</v>
      </c>
      <c r="D122">
        <v>2042</v>
      </c>
      <c r="E122" s="39">
        <v>0.40699999999999997</v>
      </c>
      <c r="F122" s="1">
        <v>26.059660469522701</v>
      </c>
      <c r="G122" s="1">
        <v>13.8354511061765</v>
      </c>
      <c r="H122" s="1">
        <v>20.613782078536101</v>
      </c>
      <c r="I122" s="1">
        <v>32.546785201149397</v>
      </c>
      <c r="J122" s="1">
        <v>26.523742320033701</v>
      </c>
      <c r="K122" s="1">
        <v>36.930409372443897</v>
      </c>
      <c r="L122" s="1">
        <v>20.215168765899399</v>
      </c>
      <c r="M122" s="1">
        <v>29.789517638046402</v>
      </c>
      <c r="N122" s="1">
        <v>45.101301496208201</v>
      </c>
      <c r="O122" s="1">
        <v>36.7786496133063</v>
      </c>
    </row>
    <row r="123" spans="1:15" x14ac:dyDescent="0.25">
      <c r="A123" t="s">
        <v>151</v>
      </c>
      <c r="B123" t="s">
        <v>47</v>
      </c>
      <c r="C123" t="s">
        <v>204</v>
      </c>
      <c r="D123">
        <v>128</v>
      </c>
      <c r="E123" s="39">
        <v>2.5000000000000001E-2</v>
      </c>
      <c r="F123" s="1">
        <v>33.676824069854497</v>
      </c>
      <c r="G123" s="1">
        <v>18.7613368283093</v>
      </c>
      <c r="H123" s="1">
        <v>31.686081889048701</v>
      </c>
      <c r="I123" s="1">
        <v>41.8557533651759</v>
      </c>
      <c r="J123" s="1">
        <v>37.062770101354602</v>
      </c>
    </row>
    <row r="124" spans="1:15" x14ac:dyDescent="0.25">
      <c r="A124" t="s">
        <v>151</v>
      </c>
      <c r="B124" t="s">
        <v>47</v>
      </c>
      <c r="C124" t="s">
        <v>205</v>
      </c>
      <c r="D124">
        <v>2680</v>
      </c>
      <c r="E124" s="39">
        <v>0.53400000000000003</v>
      </c>
      <c r="F124" s="1">
        <v>31.520087721044899</v>
      </c>
      <c r="G124" s="1">
        <v>16.068597270707698</v>
      </c>
      <c r="H124" s="1">
        <v>25.1712839017577</v>
      </c>
      <c r="I124" s="1">
        <v>40.551715268759203</v>
      </c>
      <c r="J124" s="1">
        <v>33.439503143689599</v>
      </c>
    </row>
    <row r="125" spans="1:15" x14ac:dyDescent="0.25">
      <c r="A125" t="s">
        <v>151</v>
      </c>
      <c r="B125" t="s">
        <v>52</v>
      </c>
      <c r="C125" t="s">
        <v>202</v>
      </c>
      <c r="D125">
        <v>11</v>
      </c>
      <c r="E125" s="39">
        <v>2.4E-2</v>
      </c>
      <c r="F125" s="1">
        <v>38.863526437001703</v>
      </c>
      <c r="J125" s="1">
        <v>24.082369030086301</v>
      </c>
      <c r="K125" s="1">
        <v>53.516485955357602</v>
      </c>
      <c r="O125" s="1">
        <v>32.321299023481501</v>
      </c>
    </row>
    <row r="126" spans="1:15" x14ac:dyDescent="0.25">
      <c r="A126" t="s">
        <v>151</v>
      </c>
      <c r="B126" t="s">
        <v>52</v>
      </c>
      <c r="C126" t="s">
        <v>203</v>
      </c>
      <c r="D126">
        <v>136</v>
      </c>
      <c r="E126" s="39">
        <v>0.30299999999999999</v>
      </c>
      <c r="F126" s="1">
        <v>31.703452049851499</v>
      </c>
      <c r="G126" s="1">
        <v>15.1014336186982</v>
      </c>
      <c r="H126" s="1">
        <v>23.408721739729799</v>
      </c>
      <c r="I126" s="1">
        <v>37.259622410257599</v>
      </c>
      <c r="J126" s="1">
        <v>22.900610032503899</v>
      </c>
      <c r="K126" s="1">
        <v>48.323874099936297</v>
      </c>
      <c r="L126" s="1">
        <v>22.8529193122809</v>
      </c>
      <c r="M126" s="1">
        <v>32.698605418503298</v>
      </c>
      <c r="N126" s="1">
        <v>55.136124716282403</v>
      </c>
      <c r="O126" s="1">
        <v>35.786071906997002</v>
      </c>
    </row>
    <row r="127" spans="1:15" x14ac:dyDescent="0.25">
      <c r="A127" t="s">
        <v>151</v>
      </c>
      <c r="B127" t="s">
        <v>52</v>
      </c>
      <c r="C127" t="s">
        <v>204</v>
      </c>
      <c r="D127">
        <v>11</v>
      </c>
      <c r="E127" s="39">
        <v>2.4E-2</v>
      </c>
      <c r="F127" s="1">
        <v>32.303557899213402</v>
      </c>
      <c r="J127" s="1">
        <v>18.603862986942499</v>
      </c>
    </row>
    <row r="128" spans="1:15" x14ac:dyDescent="0.25">
      <c r="A128" t="s">
        <v>151</v>
      </c>
      <c r="B128" t="s">
        <v>52</v>
      </c>
      <c r="C128" t="s">
        <v>205</v>
      </c>
      <c r="D128">
        <v>291</v>
      </c>
      <c r="E128" s="39">
        <v>0.64800000000000002</v>
      </c>
      <c r="F128" s="1">
        <v>36.066327562681998</v>
      </c>
      <c r="G128" s="1">
        <v>16.1457960999245</v>
      </c>
      <c r="H128" s="1">
        <v>28.736295681063101</v>
      </c>
      <c r="I128" s="1">
        <v>46.264157558026099</v>
      </c>
      <c r="J128" s="1">
        <v>33.117225957000599</v>
      </c>
    </row>
    <row r="129" spans="1:15" x14ac:dyDescent="0.25">
      <c r="A129" t="s">
        <v>151</v>
      </c>
      <c r="B129" t="s">
        <v>53</v>
      </c>
      <c r="C129" t="s">
        <v>202</v>
      </c>
      <c r="D129">
        <v>155</v>
      </c>
      <c r="E129" s="39">
        <v>2.8000000000000001E-2</v>
      </c>
      <c r="F129" s="1">
        <v>41.4914606492299</v>
      </c>
      <c r="G129" s="1">
        <v>16.891070611560199</v>
      </c>
      <c r="H129" s="1">
        <v>26.92</v>
      </c>
      <c r="I129" s="1">
        <v>56.760923185341802</v>
      </c>
      <c r="J129" s="1">
        <v>46.9192561284869</v>
      </c>
      <c r="K129" s="1">
        <v>51.943241480840598</v>
      </c>
      <c r="L129" s="1">
        <v>25.468142101519099</v>
      </c>
      <c r="M129" s="1">
        <v>37.457823711802398</v>
      </c>
      <c r="N129" s="1">
        <v>71.017867023629805</v>
      </c>
      <c r="O129" s="1">
        <v>53.649314465855802</v>
      </c>
    </row>
    <row r="130" spans="1:15" x14ac:dyDescent="0.25">
      <c r="A130" t="s">
        <v>151</v>
      </c>
      <c r="B130" t="s">
        <v>53</v>
      </c>
      <c r="C130" t="s">
        <v>203</v>
      </c>
      <c r="D130">
        <v>926</v>
      </c>
      <c r="E130" s="39">
        <v>0.16500000000000001</v>
      </c>
      <c r="F130" s="1">
        <v>41.982530324580402</v>
      </c>
      <c r="G130" s="1">
        <v>15.634821428571399</v>
      </c>
      <c r="H130" s="1">
        <v>28.5218599033816</v>
      </c>
      <c r="I130" s="1">
        <v>53.827389300741302</v>
      </c>
      <c r="J130" s="1">
        <v>49.002226422118198</v>
      </c>
      <c r="K130" s="1">
        <v>62.774418244918103</v>
      </c>
      <c r="L130" s="1">
        <v>25.506756756756801</v>
      </c>
      <c r="M130" s="1">
        <v>45.773066169617898</v>
      </c>
      <c r="N130" s="1">
        <v>80.130844155844201</v>
      </c>
      <c r="O130" s="1">
        <v>65.062454361926001</v>
      </c>
    </row>
    <row r="131" spans="1:15" x14ac:dyDescent="0.25">
      <c r="A131" t="s">
        <v>151</v>
      </c>
      <c r="B131" t="s">
        <v>53</v>
      </c>
      <c r="C131" t="s">
        <v>204</v>
      </c>
      <c r="D131">
        <v>144</v>
      </c>
      <c r="E131" s="39">
        <v>2.5999999999999999E-2</v>
      </c>
      <c r="F131" s="1">
        <v>34.436683628315002</v>
      </c>
      <c r="G131" s="1">
        <v>12.7844163981382</v>
      </c>
      <c r="H131" s="1">
        <v>24.332183908046002</v>
      </c>
      <c r="I131" s="1">
        <v>44.122228381374697</v>
      </c>
      <c r="J131" s="1">
        <v>38.390301503581803</v>
      </c>
    </row>
    <row r="132" spans="1:15" x14ac:dyDescent="0.25">
      <c r="A132" t="s">
        <v>151</v>
      </c>
      <c r="B132" t="s">
        <v>53</v>
      </c>
      <c r="C132" t="s">
        <v>205</v>
      </c>
      <c r="D132">
        <v>4393</v>
      </c>
      <c r="E132" s="39">
        <v>0.78200000000000003</v>
      </c>
      <c r="F132" s="1">
        <v>30.127091580734</v>
      </c>
      <c r="G132" s="1">
        <v>11.572727272727301</v>
      </c>
      <c r="H132" s="1">
        <v>18.941747572815501</v>
      </c>
      <c r="I132" s="1">
        <v>35.472527472527503</v>
      </c>
      <c r="J132" s="1">
        <v>31.604457831569999</v>
      </c>
    </row>
    <row r="133" spans="1:15" x14ac:dyDescent="0.25">
      <c r="A133" t="s">
        <v>151</v>
      </c>
      <c r="B133" t="s">
        <v>54</v>
      </c>
      <c r="C133" t="s">
        <v>202</v>
      </c>
      <c r="D133">
        <v>203</v>
      </c>
      <c r="E133" s="39">
        <v>0.01</v>
      </c>
      <c r="F133" s="1">
        <v>55.646624019209</v>
      </c>
      <c r="G133" s="1">
        <v>13.566018099547501</v>
      </c>
      <c r="H133" s="1">
        <v>25.217719780219799</v>
      </c>
      <c r="I133" s="1">
        <v>50.471864648948099</v>
      </c>
      <c r="J133" s="1">
        <v>43.548330364001899</v>
      </c>
      <c r="K133" s="1">
        <v>87.694539238055</v>
      </c>
      <c r="L133" s="1">
        <v>21.078080647234199</v>
      </c>
      <c r="M133" s="1">
        <v>36.005421451996703</v>
      </c>
      <c r="N133" s="1">
        <v>80.3315655280676</v>
      </c>
      <c r="O133" s="1">
        <v>65.323475928524601</v>
      </c>
    </row>
    <row r="134" spans="1:15" x14ac:dyDescent="0.25">
      <c r="A134" t="s">
        <v>151</v>
      </c>
      <c r="B134" t="s">
        <v>54</v>
      </c>
      <c r="C134" t="s">
        <v>203</v>
      </c>
      <c r="D134">
        <v>2504</v>
      </c>
      <c r="E134" s="39">
        <v>0.12</v>
      </c>
      <c r="F134" s="1">
        <v>69.131877289853605</v>
      </c>
      <c r="G134" s="1">
        <v>17.159044289044299</v>
      </c>
      <c r="H134" s="1">
        <v>32.373088360237901</v>
      </c>
      <c r="I134" s="1">
        <v>80.789579425706805</v>
      </c>
      <c r="J134" s="1">
        <v>63.963607889419698</v>
      </c>
      <c r="K134" s="1">
        <v>93.218696427137402</v>
      </c>
      <c r="L134" s="1">
        <v>26.9466463704088</v>
      </c>
      <c r="M134" s="1">
        <v>49.851806060132603</v>
      </c>
      <c r="N134" s="1">
        <v>114.93286875827</v>
      </c>
      <c r="O134" s="1">
        <v>83.308388422748294</v>
      </c>
    </row>
    <row r="135" spans="1:15" x14ac:dyDescent="0.25">
      <c r="A135" t="s">
        <v>151</v>
      </c>
      <c r="B135" t="s">
        <v>54</v>
      </c>
      <c r="C135" t="s">
        <v>204</v>
      </c>
      <c r="D135">
        <v>412</v>
      </c>
      <c r="E135" s="39">
        <v>0.02</v>
      </c>
      <c r="F135" s="1">
        <v>90.017150382188106</v>
      </c>
      <c r="G135" s="1">
        <v>21.035602678571401</v>
      </c>
      <c r="H135" s="1">
        <v>51.087121212121197</v>
      </c>
      <c r="I135" s="1">
        <v>128.17321956476499</v>
      </c>
      <c r="J135" s="1">
        <v>84.216015279008005</v>
      </c>
    </row>
    <row r="136" spans="1:15" x14ac:dyDescent="0.25">
      <c r="A136" t="s">
        <v>151</v>
      </c>
      <c r="B136" t="s">
        <v>54</v>
      </c>
      <c r="C136" t="s">
        <v>205</v>
      </c>
      <c r="D136">
        <v>17743</v>
      </c>
      <c r="E136" s="39">
        <v>0.85</v>
      </c>
      <c r="F136" s="1">
        <v>89.279148506804503</v>
      </c>
      <c r="G136" s="1">
        <v>24.242357495661501</v>
      </c>
      <c r="H136" s="1">
        <v>49.157142857142901</v>
      </c>
      <c r="I136" s="1">
        <v>107.97660714285701</v>
      </c>
      <c r="J136" s="1">
        <v>73.643968375066294</v>
      </c>
    </row>
    <row r="137" spans="1:15" x14ac:dyDescent="0.25">
      <c r="A137" t="s">
        <v>151</v>
      </c>
      <c r="B137" t="s">
        <v>55</v>
      </c>
      <c r="C137" t="s">
        <v>202</v>
      </c>
      <c r="D137">
        <v>688</v>
      </c>
      <c r="E137" s="39">
        <v>4.9000000000000002E-2</v>
      </c>
      <c r="F137" s="1">
        <v>35.992757197827999</v>
      </c>
      <c r="G137" s="1">
        <v>14.167453204839701</v>
      </c>
      <c r="H137" s="1">
        <v>23.401478711924</v>
      </c>
      <c r="I137" s="1">
        <v>37.680545788105803</v>
      </c>
      <c r="J137" s="1">
        <v>30.217444890169201</v>
      </c>
      <c r="K137" s="1">
        <v>52.246239806405796</v>
      </c>
      <c r="L137" s="1">
        <v>19.537366399259302</v>
      </c>
      <c r="M137" s="1">
        <v>30.198960402527302</v>
      </c>
      <c r="N137" s="1">
        <v>48.715842030287298</v>
      </c>
      <c r="O137" s="1">
        <v>43.930185793894999</v>
      </c>
    </row>
    <row r="138" spans="1:15" x14ac:dyDescent="0.25">
      <c r="A138" t="s">
        <v>151</v>
      </c>
      <c r="B138" t="s">
        <v>55</v>
      </c>
      <c r="C138" t="s">
        <v>203</v>
      </c>
      <c r="D138">
        <v>4609</v>
      </c>
      <c r="E138" s="39">
        <v>0.32900000000000001</v>
      </c>
      <c r="F138" s="1">
        <v>35.379771326539</v>
      </c>
      <c r="G138" s="1">
        <v>13.9842519685039</v>
      </c>
      <c r="H138" s="1">
        <v>21.952305873078402</v>
      </c>
      <c r="I138" s="1">
        <v>38.8867924528302</v>
      </c>
      <c r="J138" s="1">
        <v>39.788817715336897</v>
      </c>
      <c r="K138" s="1">
        <v>48.945709327511501</v>
      </c>
      <c r="L138" s="1">
        <v>20.0491803278689</v>
      </c>
      <c r="M138" s="1">
        <v>31.066108786610901</v>
      </c>
      <c r="N138" s="1">
        <v>53.649659863945601</v>
      </c>
      <c r="O138" s="1">
        <v>51.212415107554797</v>
      </c>
    </row>
    <row r="139" spans="1:15" x14ac:dyDescent="0.25">
      <c r="A139" t="s">
        <v>151</v>
      </c>
      <c r="B139" t="s">
        <v>55</v>
      </c>
      <c r="C139" t="s">
        <v>204</v>
      </c>
      <c r="D139">
        <v>369</v>
      </c>
      <c r="E139" s="39">
        <v>2.5999999999999999E-2</v>
      </c>
      <c r="F139" s="1">
        <v>44.593542373876701</v>
      </c>
      <c r="G139" s="1">
        <v>16.0247678018576</v>
      </c>
      <c r="H139" s="1">
        <v>28.257485029940099</v>
      </c>
      <c r="I139" s="1">
        <v>56.819767441860499</v>
      </c>
      <c r="J139" s="1">
        <v>46.2503101168029</v>
      </c>
    </row>
    <row r="140" spans="1:15" x14ac:dyDescent="0.25">
      <c r="A140" t="s">
        <v>151</v>
      </c>
      <c r="B140" t="s">
        <v>55</v>
      </c>
      <c r="C140" t="s">
        <v>205</v>
      </c>
      <c r="D140">
        <v>8344</v>
      </c>
      <c r="E140" s="39">
        <v>0.59599999999999997</v>
      </c>
      <c r="F140" s="1">
        <v>47.261076791671698</v>
      </c>
      <c r="G140" s="1">
        <v>15.7091044148373</v>
      </c>
      <c r="H140" s="1">
        <v>27.403924566768598</v>
      </c>
      <c r="I140" s="1">
        <v>54.852055180180201</v>
      </c>
      <c r="J140" s="1">
        <v>47.896660055524002</v>
      </c>
    </row>
    <row r="141" spans="1:15" x14ac:dyDescent="0.25">
      <c r="A141" t="s">
        <v>151</v>
      </c>
      <c r="B141" t="s">
        <v>56</v>
      </c>
      <c r="C141" t="s">
        <v>202</v>
      </c>
      <c r="D141">
        <v>113</v>
      </c>
      <c r="E141" s="39">
        <v>1.0999999999999999E-2</v>
      </c>
      <c r="F141" s="1">
        <v>56.914666490183798</v>
      </c>
      <c r="G141" s="1">
        <v>17.244755244755201</v>
      </c>
      <c r="H141" s="1">
        <v>33.430167597765397</v>
      </c>
      <c r="I141" s="1">
        <v>73.580962800875298</v>
      </c>
      <c r="J141" s="1">
        <v>48.306750092793898</v>
      </c>
      <c r="K141" s="1">
        <v>82.754497146004397</v>
      </c>
      <c r="L141" s="1">
        <v>23.8519789194889</v>
      </c>
      <c r="M141" s="1">
        <v>43.117580732484399</v>
      </c>
      <c r="N141" s="1">
        <v>83.380516024361796</v>
      </c>
      <c r="O141" s="1">
        <v>80.500732334877995</v>
      </c>
    </row>
    <row r="142" spans="1:15" x14ac:dyDescent="0.25">
      <c r="A142" t="s">
        <v>151</v>
      </c>
      <c r="B142" t="s">
        <v>56</v>
      </c>
      <c r="C142" t="s">
        <v>203</v>
      </c>
      <c r="D142">
        <v>1522</v>
      </c>
      <c r="E142" s="39">
        <v>0.14199999999999999</v>
      </c>
      <c r="F142" s="1">
        <v>67.912380771477402</v>
      </c>
      <c r="G142" s="1">
        <v>18.6028468124013</v>
      </c>
      <c r="H142" s="1">
        <v>38.9947346276372</v>
      </c>
      <c r="I142" s="1">
        <v>94.2161707535885</v>
      </c>
      <c r="J142" s="1">
        <v>57.965291853119197</v>
      </c>
      <c r="K142" s="1">
        <v>84.411408611801306</v>
      </c>
      <c r="L142" s="1">
        <v>26.9344822961373</v>
      </c>
      <c r="M142" s="1">
        <v>51.8898243488795</v>
      </c>
      <c r="N142" s="1">
        <v>117.29925008426</v>
      </c>
      <c r="O142" s="1">
        <v>71.347063371939996</v>
      </c>
    </row>
    <row r="143" spans="1:15" x14ac:dyDescent="0.25">
      <c r="A143" t="s">
        <v>151</v>
      </c>
      <c r="B143" t="s">
        <v>56</v>
      </c>
      <c r="C143" t="s">
        <v>204</v>
      </c>
      <c r="D143">
        <v>175</v>
      </c>
      <c r="E143" s="39">
        <v>1.6E-2</v>
      </c>
      <c r="F143" s="1">
        <v>91.9997450504369</v>
      </c>
      <c r="G143" s="1">
        <v>25.089545923156201</v>
      </c>
      <c r="H143" s="1">
        <v>72.005108556832695</v>
      </c>
      <c r="I143" s="1">
        <v>124.608878426834</v>
      </c>
      <c r="J143" s="1">
        <v>73.655217552147107</v>
      </c>
    </row>
    <row r="144" spans="1:15" x14ac:dyDescent="0.25">
      <c r="A144" t="s">
        <v>151</v>
      </c>
      <c r="B144" t="s">
        <v>56</v>
      </c>
      <c r="C144" t="s">
        <v>205</v>
      </c>
      <c r="D144">
        <v>8918</v>
      </c>
      <c r="E144" s="39">
        <v>0.83099999999999996</v>
      </c>
      <c r="F144" s="1">
        <v>107.58724590584301</v>
      </c>
      <c r="G144" s="1">
        <v>37.041239823609203</v>
      </c>
      <c r="H144" s="1">
        <v>88.159298406702902</v>
      </c>
      <c r="I144" s="1">
        <v>152.827553827044</v>
      </c>
      <c r="J144" s="1">
        <v>92.489910704173198</v>
      </c>
    </row>
    <row r="145" spans="1:15" x14ac:dyDescent="0.25">
      <c r="A145" t="s">
        <v>151</v>
      </c>
      <c r="B145" t="s">
        <v>57</v>
      </c>
      <c r="C145" t="s">
        <v>202</v>
      </c>
      <c r="D145">
        <v>445</v>
      </c>
      <c r="E145" s="39">
        <v>1.4E-2</v>
      </c>
      <c r="F145" s="1">
        <v>35.2505169876829</v>
      </c>
      <c r="G145" s="1">
        <v>15.435028248587599</v>
      </c>
      <c r="H145" s="1">
        <v>23.923076923076898</v>
      </c>
      <c r="I145" s="1">
        <v>41.630872483221502</v>
      </c>
      <c r="J145" s="1">
        <v>32.051918690594803</v>
      </c>
      <c r="K145" s="1">
        <v>42.632274665661299</v>
      </c>
      <c r="L145" s="1">
        <v>20.724925862541198</v>
      </c>
      <c r="M145" s="1">
        <v>30.763778595315401</v>
      </c>
      <c r="N145" s="1">
        <v>50.1597011092502</v>
      </c>
      <c r="O145" s="1">
        <v>38.006397468232201</v>
      </c>
    </row>
    <row r="146" spans="1:15" x14ac:dyDescent="0.25">
      <c r="A146" t="s">
        <v>151</v>
      </c>
      <c r="B146" t="s">
        <v>57</v>
      </c>
      <c r="C146" t="s">
        <v>203</v>
      </c>
      <c r="D146">
        <v>6252</v>
      </c>
      <c r="E146" s="39">
        <v>0.20100000000000001</v>
      </c>
      <c r="F146" s="1">
        <v>35.8975263706051</v>
      </c>
      <c r="G146" s="1">
        <v>15.3896478328173</v>
      </c>
      <c r="H146" s="1">
        <v>24.5289655488994</v>
      </c>
      <c r="I146" s="1">
        <v>40.186123011015901</v>
      </c>
      <c r="J146" s="1">
        <v>34.423146553049001</v>
      </c>
      <c r="K146" s="1">
        <v>48.011724432988402</v>
      </c>
      <c r="L146" s="1">
        <v>22.348010020797901</v>
      </c>
      <c r="M146" s="1">
        <v>34.7976744186047</v>
      </c>
      <c r="N146" s="1">
        <v>54.2593942288607</v>
      </c>
      <c r="O146" s="1">
        <v>45.131311701156903</v>
      </c>
    </row>
    <row r="147" spans="1:15" x14ac:dyDescent="0.25">
      <c r="A147" t="s">
        <v>151</v>
      </c>
      <c r="B147" t="s">
        <v>57</v>
      </c>
      <c r="C147" t="s">
        <v>204</v>
      </c>
      <c r="D147">
        <v>558</v>
      </c>
      <c r="E147" s="39">
        <v>1.7999999999999999E-2</v>
      </c>
      <c r="F147" s="1">
        <v>49.757577355534799</v>
      </c>
      <c r="G147" s="1">
        <v>17.616542129035899</v>
      </c>
      <c r="H147" s="1">
        <v>28.5553119608971</v>
      </c>
      <c r="I147" s="1">
        <v>60.101674258324799</v>
      </c>
      <c r="J147" s="1">
        <v>47.2867096745832</v>
      </c>
    </row>
    <row r="148" spans="1:15" x14ac:dyDescent="0.25">
      <c r="A148" t="s">
        <v>151</v>
      </c>
      <c r="B148" t="s">
        <v>57</v>
      </c>
      <c r="C148" t="s">
        <v>205</v>
      </c>
      <c r="D148">
        <v>23870</v>
      </c>
      <c r="E148" s="39">
        <v>0.76700000000000002</v>
      </c>
      <c r="F148" s="1">
        <v>48.4153926982193</v>
      </c>
      <c r="G148" s="1">
        <v>18.142354194884899</v>
      </c>
      <c r="H148" s="1">
        <v>31.342766846409301</v>
      </c>
      <c r="I148" s="1">
        <v>57.094207760895301</v>
      </c>
      <c r="J148" s="1">
        <v>47.732923477052402</v>
      </c>
    </row>
    <row r="149" spans="1:15" x14ac:dyDescent="0.25">
      <c r="A149" t="s">
        <v>151</v>
      </c>
      <c r="B149" t="s">
        <v>58</v>
      </c>
      <c r="C149" t="s">
        <v>202</v>
      </c>
      <c r="D149">
        <v>233</v>
      </c>
      <c r="E149" s="39">
        <v>2.4E-2</v>
      </c>
      <c r="F149" s="1">
        <v>38.673713806140597</v>
      </c>
      <c r="G149" s="1">
        <v>23.421799307958501</v>
      </c>
      <c r="H149" s="1">
        <v>30.908384043272498</v>
      </c>
      <c r="I149" s="1">
        <v>46.976119402985098</v>
      </c>
      <c r="J149" s="1">
        <v>42.168671418943099</v>
      </c>
      <c r="K149" s="1">
        <v>40.333075359787799</v>
      </c>
      <c r="L149" s="1">
        <v>25.031981444710599</v>
      </c>
      <c r="M149" s="1">
        <v>32.2823554722994</v>
      </c>
      <c r="N149" s="1">
        <v>49.795840370801201</v>
      </c>
      <c r="O149" s="1">
        <v>43.443478413678903</v>
      </c>
    </row>
    <row r="150" spans="1:15" x14ac:dyDescent="0.25">
      <c r="A150" t="s">
        <v>151</v>
      </c>
      <c r="B150" t="s">
        <v>58</v>
      </c>
      <c r="C150" t="s">
        <v>203</v>
      </c>
      <c r="D150">
        <v>2259</v>
      </c>
      <c r="E150" s="39">
        <v>0.23200000000000001</v>
      </c>
      <c r="F150" s="1">
        <v>40.168181739351603</v>
      </c>
      <c r="G150" s="1">
        <v>23.368409422227</v>
      </c>
      <c r="H150" s="1">
        <v>31.5393785159389</v>
      </c>
      <c r="I150" s="1">
        <v>47.705276270044301</v>
      </c>
      <c r="J150" s="1">
        <v>41.845465139095801</v>
      </c>
      <c r="K150" s="1">
        <v>45.501617484209604</v>
      </c>
      <c r="L150" s="1">
        <v>26.604878832780599</v>
      </c>
      <c r="M150" s="1">
        <v>35.957997698504002</v>
      </c>
      <c r="N150" s="1">
        <v>54.3312457981528</v>
      </c>
      <c r="O150" s="1">
        <v>45.347984633531802</v>
      </c>
    </row>
    <row r="151" spans="1:15" x14ac:dyDescent="0.25">
      <c r="A151" t="s">
        <v>151</v>
      </c>
      <c r="B151" t="s">
        <v>58</v>
      </c>
      <c r="C151" t="s">
        <v>204</v>
      </c>
      <c r="D151">
        <v>1217</v>
      </c>
      <c r="E151" s="39">
        <v>0.125</v>
      </c>
      <c r="F151" s="1">
        <v>39.1439900011611</v>
      </c>
      <c r="G151" s="1">
        <v>24.254901960784299</v>
      </c>
      <c r="H151" s="1">
        <v>32.033036848792896</v>
      </c>
      <c r="I151" s="1">
        <v>46.655600372323903</v>
      </c>
      <c r="J151" s="1">
        <v>41.085909071433498</v>
      </c>
    </row>
    <row r="152" spans="1:15" x14ac:dyDescent="0.25">
      <c r="A152" t="s">
        <v>151</v>
      </c>
      <c r="B152" t="s">
        <v>58</v>
      </c>
      <c r="C152" t="s">
        <v>205</v>
      </c>
      <c r="D152">
        <v>6044</v>
      </c>
      <c r="E152" s="39">
        <v>0.62</v>
      </c>
      <c r="F152" s="1">
        <v>38.3383782147163</v>
      </c>
      <c r="G152" s="1">
        <v>23.164129833668699</v>
      </c>
      <c r="H152" s="1">
        <v>30.9364317382663</v>
      </c>
      <c r="I152" s="1">
        <v>45.582103427568399</v>
      </c>
      <c r="J152" s="1">
        <v>40.135281706738098</v>
      </c>
    </row>
    <row r="153" spans="1:15" x14ac:dyDescent="0.25">
      <c r="A153" t="s">
        <v>151</v>
      </c>
      <c r="B153" t="s">
        <v>59</v>
      </c>
      <c r="C153" t="s">
        <v>202</v>
      </c>
      <c r="D153">
        <v>74</v>
      </c>
      <c r="E153" s="39">
        <v>1.6E-2</v>
      </c>
      <c r="F153" s="1">
        <v>47.424772877753199</v>
      </c>
      <c r="G153" s="1">
        <v>22.3113039467496</v>
      </c>
      <c r="H153" s="1">
        <v>34.916349910356402</v>
      </c>
      <c r="I153" s="1">
        <v>68.405923111463807</v>
      </c>
      <c r="J153" s="1">
        <v>50.993010306301102</v>
      </c>
      <c r="K153" s="1">
        <v>50.221117202784797</v>
      </c>
      <c r="L153" s="1">
        <v>24.278681007983501</v>
      </c>
      <c r="M153" s="1">
        <v>38.569120687374301</v>
      </c>
      <c r="N153" s="1">
        <v>70.646835058073606</v>
      </c>
      <c r="O153" s="1">
        <v>53.31334664189</v>
      </c>
    </row>
    <row r="154" spans="1:15" x14ac:dyDescent="0.25">
      <c r="A154" t="s">
        <v>151</v>
      </c>
      <c r="B154" t="s">
        <v>59</v>
      </c>
      <c r="C154" t="s">
        <v>203</v>
      </c>
      <c r="D154">
        <v>917</v>
      </c>
      <c r="E154" s="39">
        <v>0.20200000000000001</v>
      </c>
      <c r="F154" s="1">
        <v>51.270035585853499</v>
      </c>
      <c r="G154" s="1">
        <v>25.498534679257599</v>
      </c>
      <c r="H154" s="1">
        <v>38.1818049912943</v>
      </c>
      <c r="I154" s="1">
        <v>64.159010600706694</v>
      </c>
      <c r="J154" s="1">
        <v>52.998417941968</v>
      </c>
      <c r="K154" s="1">
        <v>56.471636809979302</v>
      </c>
      <c r="L154" s="1">
        <v>28.594318808604498</v>
      </c>
      <c r="M154" s="1">
        <v>43.3514627111661</v>
      </c>
      <c r="N154" s="1">
        <v>70.416006339144204</v>
      </c>
      <c r="O154" s="1">
        <v>57.230501699994399</v>
      </c>
    </row>
    <row r="155" spans="1:15" x14ac:dyDescent="0.25">
      <c r="A155" t="s">
        <v>151</v>
      </c>
      <c r="B155" t="s">
        <v>59</v>
      </c>
      <c r="C155" t="s">
        <v>204</v>
      </c>
      <c r="D155">
        <v>519</v>
      </c>
      <c r="E155" s="39">
        <v>0.114</v>
      </c>
      <c r="F155" s="1">
        <v>50.095383811558101</v>
      </c>
      <c r="G155" s="1">
        <v>27.212351872470698</v>
      </c>
      <c r="H155" s="1">
        <v>38.1522540402608</v>
      </c>
      <c r="I155" s="1">
        <v>62.422276575283803</v>
      </c>
      <c r="J155" s="1">
        <v>50.395809609020098</v>
      </c>
    </row>
    <row r="156" spans="1:15" x14ac:dyDescent="0.25">
      <c r="A156" t="s">
        <v>151</v>
      </c>
      <c r="B156" t="s">
        <v>59</v>
      </c>
      <c r="C156" t="s">
        <v>205</v>
      </c>
      <c r="D156">
        <v>3028</v>
      </c>
      <c r="E156" s="39">
        <v>0.66700000000000004</v>
      </c>
      <c r="F156" s="1">
        <v>48.459604358811099</v>
      </c>
      <c r="G156" s="1">
        <v>25.285132920551298</v>
      </c>
      <c r="H156" s="1">
        <v>36.391246437621</v>
      </c>
      <c r="I156" s="1">
        <v>60.297412024251599</v>
      </c>
      <c r="J156" s="1">
        <v>50.2170302117445</v>
      </c>
    </row>
    <row r="157" spans="1:15" x14ac:dyDescent="0.25">
      <c r="A157" t="s">
        <v>151</v>
      </c>
      <c r="B157" t="s">
        <v>60</v>
      </c>
      <c r="C157" t="s">
        <v>202</v>
      </c>
      <c r="D157">
        <v>29</v>
      </c>
      <c r="E157" s="39">
        <v>1.7999999999999999E-2</v>
      </c>
      <c r="F157" s="1">
        <v>33.428979233439698</v>
      </c>
      <c r="H157" s="1">
        <v>31.9211553473849</v>
      </c>
      <c r="J157" s="1">
        <v>38.083330744618102</v>
      </c>
      <c r="K157" s="1">
        <v>39.1425613425316</v>
      </c>
      <c r="M157" s="1">
        <v>37.468112718149698</v>
      </c>
      <c r="O157" s="1">
        <v>41.5485354544385</v>
      </c>
    </row>
    <row r="158" spans="1:15" x14ac:dyDescent="0.25">
      <c r="A158" t="s">
        <v>151</v>
      </c>
      <c r="B158" t="s">
        <v>60</v>
      </c>
      <c r="C158" t="s">
        <v>203</v>
      </c>
      <c r="D158">
        <v>415</v>
      </c>
      <c r="E158" s="39">
        <v>0.254</v>
      </c>
      <c r="F158" s="1">
        <v>51.797275481890402</v>
      </c>
      <c r="G158" s="1">
        <v>27.3853035122203</v>
      </c>
      <c r="H158" s="1">
        <v>42.3185745140389</v>
      </c>
      <c r="I158" s="1">
        <v>60.920840381983702</v>
      </c>
      <c r="J158" s="1">
        <v>58.204979171636602</v>
      </c>
      <c r="K158" s="1">
        <v>65.201512933441506</v>
      </c>
      <c r="L158" s="1">
        <v>35.781845927986403</v>
      </c>
      <c r="M158" s="1">
        <v>53.284409257003702</v>
      </c>
      <c r="N158" s="1">
        <v>73.838790763892007</v>
      </c>
      <c r="O158" s="1">
        <v>68.629677123765305</v>
      </c>
    </row>
    <row r="159" spans="1:15" x14ac:dyDescent="0.25">
      <c r="A159" t="s">
        <v>151</v>
      </c>
      <c r="B159" t="s">
        <v>60</v>
      </c>
      <c r="C159" t="s">
        <v>204</v>
      </c>
      <c r="D159">
        <v>84</v>
      </c>
      <c r="E159" s="39">
        <v>5.1999999999999998E-2</v>
      </c>
      <c r="F159" s="1">
        <v>52.4817661478763</v>
      </c>
      <c r="G159" s="1">
        <v>27.4424406440159</v>
      </c>
      <c r="H159" s="1">
        <v>43.165929204785201</v>
      </c>
      <c r="I159" s="1">
        <v>61.8490319410122</v>
      </c>
      <c r="J159" s="1">
        <v>46.819174172417803</v>
      </c>
    </row>
    <row r="160" spans="1:15" x14ac:dyDescent="0.25">
      <c r="A160" t="s">
        <v>151</v>
      </c>
      <c r="B160" t="s">
        <v>60</v>
      </c>
      <c r="C160" t="s">
        <v>205</v>
      </c>
      <c r="D160">
        <v>1103</v>
      </c>
      <c r="E160" s="39">
        <v>0.67600000000000005</v>
      </c>
      <c r="F160" s="1">
        <v>54.2660167510534</v>
      </c>
      <c r="G160" s="1">
        <v>30.430674263215401</v>
      </c>
      <c r="H160" s="1">
        <v>45.430076628352502</v>
      </c>
      <c r="I160" s="1">
        <v>67.072163853019703</v>
      </c>
      <c r="J160" s="1">
        <v>55.2143606530935</v>
      </c>
    </row>
    <row r="161" spans="1:15" x14ac:dyDescent="0.25">
      <c r="A161" t="s">
        <v>151</v>
      </c>
      <c r="B161" t="s">
        <v>64</v>
      </c>
      <c r="C161" t="s">
        <v>202</v>
      </c>
      <c r="D161">
        <v>42</v>
      </c>
      <c r="E161" s="39">
        <v>1.7000000000000001E-2</v>
      </c>
      <c r="F161" s="1">
        <v>34.8071311951173</v>
      </c>
      <c r="G161" s="1">
        <v>19.263642381564601</v>
      </c>
      <c r="H161" s="1">
        <v>30.371946741318698</v>
      </c>
      <c r="I161" s="1">
        <v>44.006307746979402</v>
      </c>
      <c r="J161" s="1">
        <v>34.265434793151897</v>
      </c>
      <c r="K161" s="1">
        <v>43.172752256199402</v>
      </c>
      <c r="L161" s="1">
        <v>25.701316956560301</v>
      </c>
      <c r="M161" s="1">
        <v>37.097589829803603</v>
      </c>
      <c r="N161" s="1">
        <v>52.687640636019097</v>
      </c>
      <c r="O161" s="1">
        <v>40.7185132775437</v>
      </c>
    </row>
    <row r="162" spans="1:15" x14ac:dyDescent="0.25">
      <c r="A162" t="s">
        <v>151</v>
      </c>
      <c r="B162" t="s">
        <v>64</v>
      </c>
      <c r="C162" t="s">
        <v>203</v>
      </c>
      <c r="D162">
        <v>700</v>
      </c>
      <c r="E162" s="39">
        <v>0.28599999999999998</v>
      </c>
      <c r="F162" s="1">
        <v>43.288631964423402</v>
      </c>
      <c r="G162" s="1">
        <v>21.8609617171075</v>
      </c>
      <c r="H162" s="1">
        <v>34.657631170281398</v>
      </c>
      <c r="I162" s="1">
        <v>58.4709195402299</v>
      </c>
      <c r="J162" s="1">
        <v>42.252996508111501</v>
      </c>
      <c r="K162" s="1">
        <v>62.960065501497503</v>
      </c>
      <c r="L162" s="1">
        <v>35.499614897948</v>
      </c>
      <c r="M162" s="1">
        <v>52.875948338150302</v>
      </c>
      <c r="N162" s="1">
        <v>82.274890733307004</v>
      </c>
      <c r="O162" s="1">
        <v>58.910116451973998</v>
      </c>
    </row>
    <row r="163" spans="1:15" x14ac:dyDescent="0.25">
      <c r="A163" t="s">
        <v>151</v>
      </c>
      <c r="B163" t="s">
        <v>64</v>
      </c>
      <c r="C163" t="s">
        <v>204</v>
      </c>
      <c r="D163">
        <v>51</v>
      </c>
      <c r="E163" s="39">
        <v>2.1000000000000001E-2</v>
      </c>
      <c r="F163" s="1">
        <v>48.208295191314399</v>
      </c>
      <c r="G163" s="1">
        <v>25.145445518927001</v>
      </c>
      <c r="H163" s="1">
        <v>41.005952380952401</v>
      </c>
      <c r="I163" s="1">
        <v>60.159234481245903</v>
      </c>
      <c r="J163" s="1">
        <v>44.624266224039502</v>
      </c>
    </row>
    <row r="164" spans="1:15" x14ac:dyDescent="0.25">
      <c r="A164" t="s">
        <v>151</v>
      </c>
      <c r="B164" t="s">
        <v>64</v>
      </c>
      <c r="C164" t="s">
        <v>205</v>
      </c>
      <c r="D164">
        <v>1653</v>
      </c>
      <c r="E164" s="39">
        <v>0.67600000000000005</v>
      </c>
      <c r="F164" s="1">
        <v>50.545181810675402</v>
      </c>
      <c r="G164" s="1">
        <v>25.094632768361599</v>
      </c>
      <c r="H164" s="1">
        <v>41.7112970711297</v>
      </c>
      <c r="I164" s="1">
        <v>68.794621026894902</v>
      </c>
      <c r="J164" s="1">
        <v>49.721602253122398</v>
      </c>
    </row>
    <row r="165" spans="1:15" x14ac:dyDescent="0.25">
      <c r="A165" t="s">
        <v>151</v>
      </c>
      <c r="B165" t="s">
        <v>65</v>
      </c>
      <c r="C165" t="s">
        <v>202</v>
      </c>
      <c r="D165">
        <v>16</v>
      </c>
      <c r="E165" s="39">
        <v>3.3000000000000002E-2</v>
      </c>
      <c r="F165" s="1">
        <v>198.52572521883599</v>
      </c>
      <c r="J165" s="1">
        <v>82.381491500517697</v>
      </c>
      <c r="K165" s="1">
        <v>231.69106527999</v>
      </c>
      <c r="O165" s="1">
        <v>86.738527684087302</v>
      </c>
    </row>
    <row r="166" spans="1:15" x14ac:dyDescent="0.25">
      <c r="A166" t="s">
        <v>151</v>
      </c>
      <c r="B166" t="s">
        <v>65</v>
      </c>
      <c r="C166" t="s">
        <v>203</v>
      </c>
      <c r="D166">
        <v>144</v>
      </c>
      <c r="E166" s="39">
        <v>0.29599999999999999</v>
      </c>
      <c r="F166" s="1">
        <v>193.48994942293001</v>
      </c>
      <c r="G166" s="1">
        <v>71.808943490170705</v>
      </c>
      <c r="H166" s="1">
        <v>114.514701815441</v>
      </c>
      <c r="I166" s="1">
        <v>203.053114686469</v>
      </c>
      <c r="J166" s="1">
        <v>119.80633183851999</v>
      </c>
      <c r="K166" s="1">
        <v>241.933159894959</v>
      </c>
      <c r="L166" s="1">
        <v>88.885004575502293</v>
      </c>
      <c r="M166" s="1">
        <v>154.18032625786199</v>
      </c>
      <c r="N166" s="1">
        <v>246.74296932067199</v>
      </c>
      <c r="O166" s="1">
        <v>143.833076609833</v>
      </c>
    </row>
    <row r="167" spans="1:15" x14ac:dyDescent="0.25">
      <c r="A167" t="s">
        <v>151</v>
      </c>
      <c r="B167" t="s">
        <v>65</v>
      </c>
      <c r="C167" t="s">
        <v>204</v>
      </c>
      <c r="D167">
        <v>33</v>
      </c>
      <c r="E167" s="39">
        <v>6.8000000000000005E-2</v>
      </c>
      <c r="F167" s="1">
        <v>231.40660207735601</v>
      </c>
      <c r="H167" s="1">
        <v>110.766306076996</v>
      </c>
      <c r="J167" s="1">
        <v>88.873674465578205</v>
      </c>
    </row>
    <row r="168" spans="1:15" ht="15" customHeight="1" x14ac:dyDescent="0.25">
      <c r="A168" t="s">
        <v>151</v>
      </c>
      <c r="B168" t="s">
        <v>65</v>
      </c>
      <c r="C168" t="s">
        <v>205</v>
      </c>
      <c r="D168">
        <v>294</v>
      </c>
      <c r="E168" s="39">
        <v>0.60399999999999998</v>
      </c>
      <c r="F168" s="1">
        <v>221.359860732111</v>
      </c>
      <c r="G168" s="1">
        <v>80.762272637492003</v>
      </c>
      <c r="H168" s="1">
        <v>124.623646952871</v>
      </c>
      <c r="I168" s="1">
        <v>220.06940905232801</v>
      </c>
      <c r="J168" s="1">
        <v>134.74293776153701</v>
      </c>
    </row>
  </sheetData>
  <pageMargins left="0.7" right="0.7" top="0.75" bottom="0.75" header="0.511811023622047" footer="0.511811023622047"/>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G66"/>
  <sheetViews>
    <sheetView zoomScale="90" zoomScaleNormal="90" workbookViewId="0">
      <selection activeCell="I2" sqref="I2"/>
    </sheetView>
  </sheetViews>
  <sheetFormatPr defaultColWidth="10.7109375" defaultRowHeight="15" customHeight="1" x14ac:dyDescent="0.25"/>
  <cols>
    <col min="1" max="1" width="14.7109375" customWidth="1"/>
    <col min="2" max="2" width="71.42578125" customWidth="1"/>
    <col min="3" max="3" width="16.28515625" bestFit="1" customWidth="1"/>
    <col min="4" max="4" width="24.28515625" customWidth="1"/>
    <col min="5" max="5" width="24.7109375" style="39" customWidth="1"/>
    <col min="6" max="7" width="32" style="1" customWidth="1"/>
    <col min="9" max="9" width="12" bestFit="1" customWidth="1"/>
  </cols>
  <sheetData>
    <row r="1" spans="1:7" ht="80.45" customHeight="1" x14ac:dyDescent="0.25">
      <c r="A1" t="s">
        <v>139</v>
      </c>
      <c r="B1" t="s">
        <v>140</v>
      </c>
      <c r="C1" s="5" t="s">
        <v>110</v>
      </c>
      <c r="D1" s="5" t="s">
        <v>181</v>
      </c>
      <c r="E1" s="5" t="s">
        <v>182</v>
      </c>
      <c r="F1" s="28" t="s">
        <v>189</v>
      </c>
      <c r="G1" s="28" t="s">
        <v>190</v>
      </c>
    </row>
    <row r="2" spans="1:7" x14ac:dyDescent="0.25">
      <c r="A2" t="s">
        <v>151</v>
      </c>
      <c r="B2" t="s">
        <v>1</v>
      </c>
      <c r="C2">
        <v>72</v>
      </c>
    </row>
    <row r="3" spans="1:7" x14ac:dyDescent="0.25">
      <c r="A3" t="s">
        <v>151</v>
      </c>
      <c r="B3" t="s">
        <v>2</v>
      </c>
      <c r="C3">
        <v>4847</v>
      </c>
      <c r="D3">
        <v>1795</v>
      </c>
      <c r="E3" s="39">
        <v>0.37</v>
      </c>
      <c r="F3" s="1">
        <v>6.3246111728268</v>
      </c>
      <c r="G3" s="1">
        <v>5.8356285013514997</v>
      </c>
    </row>
    <row r="4" spans="1:7" x14ac:dyDescent="0.25">
      <c r="A4" t="s">
        <v>151</v>
      </c>
      <c r="B4" t="s">
        <v>3</v>
      </c>
      <c r="C4">
        <v>19457</v>
      </c>
      <c r="D4">
        <v>3496</v>
      </c>
      <c r="E4" s="39">
        <v>0.18</v>
      </c>
      <c r="F4" s="1">
        <v>8.9327734455095609</v>
      </c>
      <c r="G4" s="1">
        <v>12.6778944053772</v>
      </c>
    </row>
    <row r="5" spans="1:7" x14ac:dyDescent="0.25">
      <c r="A5" t="s">
        <v>151</v>
      </c>
      <c r="B5" t="s">
        <v>4</v>
      </c>
      <c r="C5">
        <v>12346</v>
      </c>
      <c r="D5">
        <v>3193</v>
      </c>
      <c r="E5" s="39">
        <v>0.25900000000000001</v>
      </c>
      <c r="F5" s="1">
        <v>13.2720279237046</v>
      </c>
      <c r="G5" s="1">
        <v>14.548369684293499</v>
      </c>
    </row>
    <row r="6" spans="1:7" x14ac:dyDescent="0.25">
      <c r="A6" t="s">
        <v>151</v>
      </c>
      <c r="B6" t="s">
        <v>5</v>
      </c>
      <c r="C6">
        <v>5585</v>
      </c>
      <c r="D6">
        <v>1998</v>
      </c>
      <c r="E6" s="39">
        <v>0.35799999999999998</v>
      </c>
      <c r="F6" s="1">
        <v>11.5538509918684</v>
      </c>
      <c r="G6" s="1">
        <v>14.213512572083999</v>
      </c>
    </row>
    <row r="7" spans="1:7" x14ac:dyDescent="0.25">
      <c r="A7" t="s">
        <v>151</v>
      </c>
      <c r="B7" t="s">
        <v>6</v>
      </c>
      <c r="C7">
        <v>4928</v>
      </c>
      <c r="D7">
        <v>1670</v>
      </c>
      <c r="E7" s="39">
        <v>0.33900000000000002</v>
      </c>
      <c r="F7" s="1">
        <v>10.824600280186299</v>
      </c>
      <c r="G7" s="1">
        <v>11.1872836457933</v>
      </c>
    </row>
    <row r="8" spans="1:7" x14ac:dyDescent="0.25">
      <c r="A8" t="s">
        <v>151</v>
      </c>
      <c r="B8" t="s">
        <v>7</v>
      </c>
      <c r="C8">
        <v>10515</v>
      </c>
      <c r="D8">
        <v>2872</v>
      </c>
      <c r="E8" s="39">
        <v>0.27300000000000002</v>
      </c>
      <c r="F8" s="1">
        <v>20.1038085200192</v>
      </c>
      <c r="G8" s="1">
        <v>14.8149425530231</v>
      </c>
    </row>
    <row r="9" spans="1:7" x14ac:dyDescent="0.25">
      <c r="A9" t="s">
        <v>151</v>
      </c>
      <c r="B9" t="s">
        <v>8</v>
      </c>
      <c r="C9">
        <v>19013</v>
      </c>
      <c r="D9">
        <v>5302</v>
      </c>
      <c r="E9" s="39">
        <v>0.27900000000000003</v>
      </c>
      <c r="F9" s="1">
        <v>12.2655327142324</v>
      </c>
      <c r="G9" s="1">
        <v>12.286387249585999</v>
      </c>
    </row>
    <row r="10" spans="1:7" x14ac:dyDescent="0.25">
      <c r="A10" t="s">
        <v>151</v>
      </c>
      <c r="B10" t="s">
        <v>9</v>
      </c>
      <c r="C10">
        <v>65594</v>
      </c>
      <c r="D10">
        <v>29748</v>
      </c>
      <c r="E10" s="39">
        <v>0.45400000000000001</v>
      </c>
      <c r="F10" s="1">
        <v>60.588977026998201</v>
      </c>
      <c r="G10" s="1">
        <v>44.4670418488219</v>
      </c>
    </row>
    <row r="11" spans="1:7" x14ac:dyDescent="0.25">
      <c r="A11" t="s">
        <v>151</v>
      </c>
      <c r="B11" t="s">
        <v>10</v>
      </c>
      <c r="C11">
        <v>9153</v>
      </c>
      <c r="D11">
        <v>1930</v>
      </c>
      <c r="E11" s="39">
        <v>0.21099999999999999</v>
      </c>
      <c r="F11" s="1">
        <v>6.9986152273718796</v>
      </c>
      <c r="G11" s="1">
        <v>5.5464684224962397</v>
      </c>
    </row>
    <row r="12" spans="1:7" x14ac:dyDescent="0.25">
      <c r="A12" t="s">
        <v>151</v>
      </c>
      <c r="B12" t="s">
        <v>11</v>
      </c>
      <c r="C12">
        <v>114</v>
      </c>
      <c r="D12">
        <v>32</v>
      </c>
      <c r="E12" s="39">
        <v>0.28100000000000003</v>
      </c>
      <c r="F12" s="1">
        <v>4.6605621141692204</v>
      </c>
      <c r="G12" s="1">
        <v>3.4873289014456001</v>
      </c>
    </row>
    <row r="13" spans="1:7" x14ac:dyDescent="0.25">
      <c r="A13" t="s">
        <v>151</v>
      </c>
      <c r="B13" t="s">
        <v>12</v>
      </c>
      <c r="C13">
        <v>570</v>
      </c>
      <c r="D13">
        <v>121</v>
      </c>
      <c r="E13" s="39">
        <v>0.21199999999999999</v>
      </c>
      <c r="F13" s="1">
        <v>4.0959473083552203</v>
      </c>
      <c r="G13" s="1">
        <v>2.66728901981842</v>
      </c>
    </row>
    <row r="14" spans="1:7" x14ac:dyDescent="0.25">
      <c r="A14" t="s">
        <v>151</v>
      </c>
      <c r="B14" t="s">
        <v>13</v>
      </c>
      <c r="C14">
        <v>80</v>
      </c>
      <c r="D14">
        <v>17</v>
      </c>
      <c r="E14" s="39">
        <v>0.21199999999999999</v>
      </c>
      <c r="F14" s="1">
        <v>8.4163424019896294</v>
      </c>
      <c r="G14" s="1">
        <v>4.2790720900285999</v>
      </c>
    </row>
    <row r="15" spans="1:7" x14ac:dyDescent="0.25">
      <c r="A15" t="s">
        <v>151</v>
      </c>
      <c r="B15" t="s">
        <v>14</v>
      </c>
      <c r="C15">
        <v>3468</v>
      </c>
      <c r="D15">
        <v>780</v>
      </c>
      <c r="E15" s="39">
        <v>0.22500000000000001</v>
      </c>
      <c r="F15" s="1">
        <v>3.3732827175284399</v>
      </c>
      <c r="G15" s="1">
        <v>3.4816522649369599</v>
      </c>
    </row>
    <row r="16" spans="1:7" x14ac:dyDescent="0.25">
      <c r="A16" t="s">
        <v>151</v>
      </c>
      <c r="B16" t="s">
        <v>15</v>
      </c>
      <c r="C16">
        <v>13</v>
      </c>
    </row>
    <row r="17" spans="1:7" x14ac:dyDescent="0.25">
      <c r="A17" t="s">
        <v>151</v>
      </c>
      <c r="B17" t="s">
        <v>16</v>
      </c>
      <c r="C17">
        <v>69</v>
      </c>
    </row>
    <row r="18" spans="1:7" x14ac:dyDescent="0.25">
      <c r="A18" t="s">
        <v>151</v>
      </c>
      <c r="B18" t="s">
        <v>17</v>
      </c>
      <c r="C18">
        <v>129</v>
      </c>
      <c r="D18">
        <v>30</v>
      </c>
      <c r="E18" s="39">
        <v>0.23300000000000001</v>
      </c>
    </row>
    <row r="19" spans="1:7" x14ac:dyDescent="0.25">
      <c r="A19" t="s">
        <v>151</v>
      </c>
      <c r="B19" t="s">
        <v>18</v>
      </c>
      <c r="C19">
        <v>4785</v>
      </c>
      <c r="D19">
        <v>1686</v>
      </c>
      <c r="E19" s="39">
        <v>0.35199999999999998</v>
      </c>
      <c r="F19" s="1">
        <v>64.179227417376396</v>
      </c>
      <c r="G19" s="1">
        <v>33.8663170305392</v>
      </c>
    </row>
    <row r="20" spans="1:7" x14ac:dyDescent="0.25">
      <c r="A20" t="s">
        <v>151</v>
      </c>
      <c r="B20" t="s">
        <v>19</v>
      </c>
      <c r="C20">
        <v>13069</v>
      </c>
      <c r="D20">
        <v>2880</v>
      </c>
      <c r="E20" s="39">
        <v>0.22</v>
      </c>
      <c r="F20" s="1">
        <v>8.8404812619332205</v>
      </c>
      <c r="G20" s="1">
        <v>7.8429921305156904</v>
      </c>
    </row>
    <row r="21" spans="1:7" x14ac:dyDescent="0.25">
      <c r="A21" t="s">
        <v>151</v>
      </c>
      <c r="B21" t="s">
        <v>20</v>
      </c>
      <c r="C21">
        <v>144</v>
      </c>
      <c r="D21">
        <v>19</v>
      </c>
      <c r="E21" s="39">
        <v>0.13200000000000001</v>
      </c>
    </row>
    <row r="22" spans="1:7" x14ac:dyDescent="0.25">
      <c r="A22" t="s">
        <v>151</v>
      </c>
      <c r="B22" t="s">
        <v>21</v>
      </c>
      <c r="C22">
        <v>37975</v>
      </c>
      <c r="D22">
        <v>7097</v>
      </c>
      <c r="E22" s="39">
        <v>0.187</v>
      </c>
      <c r="F22" s="1">
        <v>7.2909483798264203</v>
      </c>
      <c r="G22" s="1">
        <v>9.8309036788081094</v>
      </c>
    </row>
    <row r="23" spans="1:7" x14ac:dyDescent="0.25">
      <c r="A23" t="s">
        <v>151</v>
      </c>
      <c r="B23" t="s">
        <v>22</v>
      </c>
      <c r="C23">
        <v>2388</v>
      </c>
      <c r="D23">
        <v>1040</v>
      </c>
      <c r="E23" s="39">
        <v>0.436</v>
      </c>
      <c r="F23" s="1">
        <v>52.8195682029436</v>
      </c>
      <c r="G23" s="1">
        <v>26.169715697201799</v>
      </c>
    </row>
    <row r="24" spans="1:7" x14ac:dyDescent="0.25">
      <c r="A24" t="s">
        <v>151</v>
      </c>
      <c r="B24" t="s">
        <v>23</v>
      </c>
      <c r="C24">
        <v>581</v>
      </c>
      <c r="D24">
        <v>204</v>
      </c>
      <c r="E24" s="39">
        <v>0.35099999999999998</v>
      </c>
      <c r="F24" s="1">
        <v>6.5143781786267496</v>
      </c>
      <c r="G24" s="1">
        <v>5.9090078787934299</v>
      </c>
    </row>
    <row r="25" spans="1:7" x14ac:dyDescent="0.25">
      <c r="A25" t="s">
        <v>151</v>
      </c>
      <c r="B25" t="s">
        <v>24</v>
      </c>
      <c r="C25">
        <v>2499</v>
      </c>
      <c r="D25">
        <v>451</v>
      </c>
      <c r="E25" s="39">
        <v>0.18</v>
      </c>
      <c r="F25" s="1">
        <v>4.4158415546637304</v>
      </c>
      <c r="G25" s="1">
        <v>2.0408190351736502</v>
      </c>
    </row>
    <row r="26" spans="1:7" x14ac:dyDescent="0.25">
      <c r="A26" t="s">
        <v>151</v>
      </c>
      <c r="B26" t="s">
        <v>25</v>
      </c>
      <c r="C26">
        <v>100</v>
      </c>
      <c r="D26">
        <v>24</v>
      </c>
      <c r="E26" s="39">
        <v>0.24</v>
      </c>
      <c r="F26" s="1">
        <v>9.0295625414751406</v>
      </c>
      <c r="G26" s="1">
        <v>4.3554925268491704</v>
      </c>
    </row>
    <row r="27" spans="1:7" x14ac:dyDescent="0.25">
      <c r="A27" t="s">
        <v>151</v>
      </c>
      <c r="B27" t="s">
        <v>26</v>
      </c>
      <c r="C27">
        <v>20471</v>
      </c>
      <c r="D27">
        <v>4684</v>
      </c>
      <c r="E27" s="39">
        <v>0.22900000000000001</v>
      </c>
      <c r="F27" s="1">
        <v>11.627473302534201</v>
      </c>
      <c r="G27" s="1">
        <v>5.8961404746792496</v>
      </c>
    </row>
    <row r="28" spans="1:7" x14ac:dyDescent="0.25">
      <c r="A28" t="s">
        <v>151</v>
      </c>
      <c r="B28" t="s">
        <v>27</v>
      </c>
      <c r="C28">
        <v>1528</v>
      </c>
      <c r="D28">
        <v>275</v>
      </c>
      <c r="E28" s="39">
        <v>0.18</v>
      </c>
      <c r="F28" s="1">
        <v>4.8684018986448798</v>
      </c>
      <c r="G28" s="1">
        <v>4.5096774775696096</v>
      </c>
    </row>
    <row r="29" spans="1:7" x14ac:dyDescent="0.25">
      <c r="A29" t="s">
        <v>151</v>
      </c>
      <c r="B29" t="s">
        <v>28</v>
      </c>
      <c r="C29">
        <v>93</v>
      </c>
      <c r="D29">
        <v>35</v>
      </c>
      <c r="E29" s="39">
        <v>0.376</v>
      </c>
      <c r="F29" s="1">
        <v>19.8145263957623</v>
      </c>
      <c r="G29" s="1">
        <v>25.207577451394599</v>
      </c>
    </row>
    <row r="30" spans="1:7" x14ac:dyDescent="0.25">
      <c r="A30" t="s">
        <v>151</v>
      </c>
      <c r="B30" t="s">
        <v>29</v>
      </c>
      <c r="C30">
        <v>16</v>
      </c>
    </row>
    <row r="31" spans="1:7" x14ac:dyDescent="0.25">
      <c r="A31" t="s">
        <v>151</v>
      </c>
      <c r="B31" t="s">
        <v>30</v>
      </c>
      <c r="C31">
        <v>17590</v>
      </c>
      <c r="D31">
        <v>3576</v>
      </c>
      <c r="E31" s="39">
        <v>0.20300000000000001</v>
      </c>
      <c r="F31" s="1">
        <v>6.7525300859665904</v>
      </c>
      <c r="G31" s="1">
        <v>5.5716059938866103</v>
      </c>
    </row>
    <row r="32" spans="1:7" x14ac:dyDescent="0.25">
      <c r="A32" t="s">
        <v>151</v>
      </c>
      <c r="B32" t="s">
        <v>31</v>
      </c>
      <c r="C32">
        <v>6227</v>
      </c>
    </row>
    <row r="33" spans="1:7" x14ac:dyDescent="0.25">
      <c r="A33" t="s">
        <v>151</v>
      </c>
      <c r="B33" t="s">
        <v>32</v>
      </c>
      <c r="C33">
        <v>22101</v>
      </c>
    </row>
    <row r="34" spans="1:7" x14ac:dyDescent="0.25">
      <c r="A34" t="s">
        <v>151</v>
      </c>
      <c r="B34" t="s">
        <v>33</v>
      </c>
      <c r="C34">
        <v>2551</v>
      </c>
      <c r="D34">
        <v>428</v>
      </c>
      <c r="E34" s="39">
        <v>0.16800000000000001</v>
      </c>
      <c r="F34" s="1">
        <v>2.0255163317899498</v>
      </c>
      <c r="G34" s="1">
        <v>1.94862054020034</v>
      </c>
    </row>
    <row r="35" spans="1:7" x14ac:dyDescent="0.25">
      <c r="A35" t="s">
        <v>151</v>
      </c>
      <c r="B35" t="s">
        <v>34</v>
      </c>
      <c r="C35">
        <v>296</v>
      </c>
      <c r="D35">
        <v>91</v>
      </c>
      <c r="E35" s="39">
        <v>0.307</v>
      </c>
      <c r="F35" s="1">
        <v>6.6674546787262896</v>
      </c>
      <c r="G35" s="1">
        <v>7.3881167270343502</v>
      </c>
    </row>
    <row r="36" spans="1:7" x14ac:dyDescent="0.25">
      <c r="A36" t="s">
        <v>151</v>
      </c>
      <c r="B36" t="s">
        <v>35</v>
      </c>
      <c r="C36">
        <v>1102</v>
      </c>
      <c r="D36">
        <v>474</v>
      </c>
      <c r="E36" s="39">
        <v>0.43</v>
      </c>
      <c r="F36" s="1">
        <v>6.6355007718115102</v>
      </c>
      <c r="G36" s="1">
        <v>6.1407086904341801</v>
      </c>
    </row>
    <row r="37" spans="1:7" x14ac:dyDescent="0.25">
      <c r="A37" t="s">
        <v>151</v>
      </c>
      <c r="B37" t="s">
        <v>36</v>
      </c>
      <c r="C37">
        <v>122</v>
      </c>
      <c r="D37">
        <v>15</v>
      </c>
      <c r="E37" s="39">
        <v>0.123</v>
      </c>
    </row>
    <row r="38" spans="1:7" x14ac:dyDescent="0.25">
      <c r="A38" t="s">
        <v>151</v>
      </c>
      <c r="B38" t="s">
        <v>37</v>
      </c>
      <c r="C38">
        <v>62</v>
      </c>
      <c r="D38">
        <v>14</v>
      </c>
      <c r="E38" s="39">
        <v>0.22600000000000001</v>
      </c>
    </row>
    <row r="39" spans="1:7" x14ac:dyDescent="0.25">
      <c r="A39" t="s">
        <v>151</v>
      </c>
      <c r="B39" t="s">
        <v>38</v>
      </c>
      <c r="C39">
        <v>1182</v>
      </c>
      <c r="D39">
        <v>119</v>
      </c>
      <c r="E39" s="39">
        <v>0.10100000000000001</v>
      </c>
      <c r="F39" s="1">
        <v>3.58594061486375</v>
      </c>
      <c r="G39" s="1">
        <v>4.1623004861944297</v>
      </c>
    </row>
    <row r="40" spans="1:7" x14ac:dyDescent="0.25">
      <c r="A40" t="s">
        <v>151</v>
      </c>
      <c r="B40" t="s">
        <v>39</v>
      </c>
      <c r="C40">
        <v>76</v>
      </c>
      <c r="D40">
        <v>20</v>
      </c>
      <c r="E40" s="39">
        <v>0.26300000000000001</v>
      </c>
      <c r="F40" s="1">
        <v>15.7372031565541</v>
      </c>
      <c r="G40" s="1">
        <v>9.8597069145988492</v>
      </c>
    </row>
    <row r="41" spans="1:7" x14ac:dyDescent="0.25">
      <c r="A41" t="s">
        <v>151</v>
      </c>
      <c r="B41" t="s">
        <v>40</v>
      </c>
      <c r="C41">
        <v>3094</v>
      </c>
      <c r="D41">
        <v>553</v>
      </c>
      <c r="E41" s="39">
        <v>0.17899999999999999</v>
      </c>
      <c r="F41" s="1">
        <v>3.7418419561961298</v>
      </c>
      <c r="G41" s="1">
        <v>3.3206344042954501</v>
      </c>
    </row>
    <row r="42" spans="1:7" x14ac:dyDescent="0.25">
      <c r="A42" t="s">
        <v>151</v>
      </c>
      <c r="B42" t="s">
        <v>41</v>
      </c>
      <c r="C42">
        <v>819</v>
      </c>
      <c r="D42">
        <v>232</v>
      </c>
      <c r="E42" s="39">
        <v>0.28299999999999997</v>
      </c>
      <c r="F42" s="1">
        <v>4.9762818473388801</v>
      </c>
      <c r="G42" s="1">
        <v>2.7592175538774901</v>
      </c>
    </row>
    <row r="43" spans="1:7" x14ac:dyDescent="0.25">
      <c r="A43" t="s">
        <v>151</v>
      </c>
      <c r="B43" t="s">
        <v>42</v>
      </c>
      <c r="C43">
        <v>7312</v>
      </c>
      <c r="D43">
        <v>2639</v>
      </c>
      <c r="E43" s="39">
        <v>0.36099999999999999</v>
      </c>
      <c r="F43" s="1">
        <v>26.340125629255901</v>
      </c>
      <c r="G43" s="1">
        <v>15.030075638712701</v>
      </c>
    </row>
    <row r="44" spans="1:7" x14ac:dyDescent="0.25">
      <c r="A44" t="s">
        <v>151</v>
      </c>
      <c r="B44" t="s">
        <v>43</v>
      </c>
      <c r="C44">
        <v>3420</v>
      </c>
      <c r="D44">
        <v>940</v>
      </c>
      <c r="E44" s="39">
        <v>0.27500000000000002</v>
      </c>
      <c r="F44" s="1">
        <v>8.5417845331406905</v>
      </c>
      <c r="G44" s="1">
        <v>5.7623804087337502</v>
      </c>
    </row>
    <row r="45" spans="1:7" x14ac:dyDescent="0.25">
      <c r="A45" t="s">
        <v>151</v>
      </c>
      <c r="B45" t="s">
        <v>44</v>
      </c>
      <c r="C45">
        <v>3853</v>
      </c>
      <c r="D45">
        <v>651</v>
      </c>
      <c r="E45" s="39">
        <v>0.16900000000000001</v>
      </c>
    </row>
    <row r="46" spans="1:7" x14ac:dyDescent="0.25">
      <c r="A46" t="s">
        <v>151</v>
      </c>
      <c r="B46" t="s">
        <v>45</v>
      </c>
      <c r="C46">
        <v>1453</v>
      </c>
      <c r="D46">
        <v>204</v>
      </c>
      <c r="E46" s="39">
        <v>0.14000000000000001</v>
      </c>
      <c r="F46" s="1">
        <v>3.6889442181552199</v>
      </c>
      <c r="G46" s="1">
        <v>3.8109325767404698</v>
      </c>
    </row>
    <row r="47" spans="1:7" x14ac:dyDescent="0.25">
      <c r="A47" t="s">
        <v>151</v>
      </c>
      <c r="B47" t="s">
        <v>46</v>
      </c>
      <c r="C47">
        <v>25</v>
      </c>
    </row>
    <row r="48" spans="1:7" x14ac:dyDescent="0.25">
      <c r="A48" t="s">
        <v>151</v>
      </c>
      <c r="B48" t="s">
        <v>47</v>
      </c>
      <c r="C48">
        <v>5023</v>
      </c>
      <c r="D48">
        <v>2215</v>
      </c>
      <c r="E48" s="39">
        <v>0.441</v>
      </c>
      <c r="F48" s="1">
        <v>10.1922655337659</v>
      </c>
      <c r="G48" s="1">
        <v>8.5725079831583493</v>
      </c>
    </row>
    <row r="49" spans="1:7" x14ac:dyDescent="0.25">
      <c r="A49" t="s">
        <v>151</v>
      </c>
      <c r="B49" t="s">
        <v>48</v>
      </c>
      <c r="C49">
        <v>105</v>
      </c>
      <c r="D49">
        <v>14</v>
      </c>
      <c r="E49" s="39">
        <v>0.13300000000000001</v>
      </c>
    </row>
    <row r="50" spans="1:7" x14ac:dyDescent="0.25">
      <c r="A50" t="s">
        <v>151</v>
      </c>
      <c r="B50" t="s">
        <v>49</v>
      </c>
      <c r="C50">
        <v>3837</v>
      </c>
    </row>
    <row r="51" spans="1:7" x14ac:dyDescent="0.25">
      <c r="A51" t="s">
        <v>151</v>
      </c>
      <c r="B51" t="s">
        <v>50</v>
      </c>
      <c r="C51">
        <v>516</v>
      </c>
      <c r="D51">
        <v>149</v>
      </c>
      <c r="E51" s="39">
        <v>0.28899999999999998</v>
      </c>
      <c r="F51" s="1">
        <v>5.1725650969992403</v>
      </c>
      <c r="G51" s="1">
        <v>5.0984721245236804</v>
      </c>
    </row>
    <row r="52" spans="1:7" x14ac:dyDescent="0.25">
      <c r="A52" t="s">
        <v>151</v>
      </c>
      <c r="B52" t="s">
        <v>51</v>
      </c>
      <c r="C52">
        <v>103</v>
      </c>
      <c r="D52">
        <v>36</v>
      </c>
      <c r="E52" s="39">
        <v>0.35</v>
      </c>
      <c r="F52" s="1">
        <v>6.8266165589726597</v>
      </c>
      <c r="G52" s="1">
        <v>5.2157174658525802</v>
      </c>
    </row>
    <row r="53" spans="1:7" x14ac:dyDescent="0.25">
      <c r="A53" t="s">
        <v>151</v>
      </c>
      <c r="B53" t="s">
        <v>52</v>
      </c>
      <c r="C53">
        <v>449</v>
      </c>
      <c r="D53">
        <v>147</v>
      </c>
      <c r="E53" s="39">
        <v>0.32700000000000001</v>
      </c>
      <c r="F53" s="1">
        <v>13.1511709584926</v>
      </c>
      <c r="G53" s="1">
        <v>7.9583811664806596</v>
      </c>
    </row>
    <row r="54" spans="1:7" x14ac:dyDescent="0.25">
      <c r="A54" t="s">
        <v>151</v>
      </c>
      <c r="B54" t="s">
        <v>53</v>
      </c>
      <c r="C54">
        <v>5618</v>
      </c>
      <c r="D54">
        <v>1081</v>
      </c>
      <c r="E54" s="39">
        <v>0.192</v>
      </c>
      <c r="F54" s="1">
        <v>8.4330815516283604</v>
      </c>
      <c r="G54" s="1">
        <v>8.2288628761568194</v>
      </c>
    </row>
    <row r="55" spans="1:7" x14ac:dyDescent="0.25">
      <c r="A55" t="s">
        <v>151</v>
      </c>
      <c r="B55" t="s">
        <v>54</v>
      </c>
      <c r="C55">
        <v>20862</v>
      </c>
      <c r="D55">
        <v>2707</v>
      </c>
      <c r="E55" s="39">
        <v>0.13</v>
      </c>
      <c r="F55" s="1">
        <v>7.2493896045125501</v>
      </c>
      <c r="G55" s="1">
        <v>7.8203838775040202</v>
      </c>
    </row>
    <row r="56" spans="1:7" x14ac:dyDescent="0.25">
      <c r="A56" t="s">
        <v>151</v>
      </c>
      <c r="B56" t="s">
        <v>55</v>
      </c>
      <c r="C56">
        <v>14010</v>
      </c>
      <c r="D56">
        <v>5297</v>
      </c>
      <c r="E56" s="39">
        <v>0.378</v>
      </c>
      <c r="F56" s="1">
        <v>12.2747462181619</v>
      </c>
      <c r="G56" s="1">
        <v>8.8576506854127892</v>
      </c>
    </row>
    <row r="57" spans="1:7" x14ac:dyDescent="0.25">
      <c r="A57" t="s">
        <v>151</v>
      </c>
      <c r="B57" t="s">
        <v>56</v>
      </c>
      <c r="C57">
        <v>10728</v>
      </c>
      <c r="D57">
        <v>1635</v>
      </c>
      <c r="E57" s="39">
        <v>0.152</v>
      </c>
      <c r="F57" s="1">
        <v>4.6651899072812597</v>
      </c>
      <c r="G57" s="1">
        <v>4.5516093033786502</v>
      </c>
    </row>
    <row r="58" spans="1:7" x14ac:dyDescent="0.25">
      <c r="A58" t="s">
        <v>151</v>
      </c>
      <c r="B58" t="s">
        <v>57</v>
      </c>
      <c r="C58">
        <v>31125</v>
      </c>
      <c r="D58">
        <v>6697</v>
      </c>
      <c r="E58" s="39">
        <v>0.215</v>
      </c>
      <c r="F58" s="1">
        <v>5.1177525478807597</v>
      </c>
      <c r="G58" s="1">
        <v>4.7594550697115103</v>
      </c>
    </row>
    <row r="59" spans="1:7" x14ac:dyDescent="0.25">
      <c r="A59" t="s">
        <v>151</v>
      </c>
      <c r="B59" t="s">
        <v>58</v>
      </c>
      <c r="C59">
        <v>9753</v>
      </c>
      <c r="D59">
        <v>2492</v>
      </c>
      <c r="E59" s="39">
        <v>0.25600000000000001</v>
      </c>
      <c r="F59" s="1">
        <v>2.2255365896680201</v>
      </c>
      <c r="G59" s="1">
        <v>1.68584982711218</v>
      </c>
    </row>
    <row r="60" spans="1:7" x14ac:dyDescent="0.25">
      <c r="A60" t="s">
        <v>151</v>
      </c>
      <c r="B60" t="s">
        <v>59</v>
      </c>
      <c r="C60">
        <v>4538</v>
      </c>
      <c r="D60">
        <v>991</v>
      </c>
      <c r="E60" s="39">
        <v>0.218</v>
      </c>
      <c r="F60" s="1">
        <v>2.0207411161695101</v>
      </c>
      <c r="G60" s="1">
        <v>1.8146933972416299</v>
      </c>
    </row>
    <row r="61" spans="1:7" x14ac:dyDescent="0.25">
      <c r="A61" t="s">
        <v>151</v>
      </c>
      <c r="B61" t="s">
        <v>60</v>
      </c>
      <c r="C61">
        <v>1631</v>
      </c>
      <c r="D61">
        <v>444</v>
      </c>
      <c r="E61" s="39">
        <v>0.27200000000000002</v>
      </c>
      <c r="F61" s="1">
        <v>6.3146000035901801</v>
      </c>
      <c r="G61" s="1">
        <v>3.9597692635511801</v>
      </c>
    </row>
    <row r="62" spans="1:7" x14ac:dyDescent="0.25">
      <c r="A62" t="s">
        <v>151</v>
      </c>
      <c r="B62" t="s">
        <v>61</v>
      </c>
      <c r="C62">
        <v>114</v>
      </c>
      <c r="D62">
        <v>24</v>
      </c>
      <c r="E62" s="39">
        <v>0.21099999999999999</v>
      </c>
    </row>
    <row r="63" spans="1:7" x14ac:dyDescent="0.25">
      <c r="A63" t="s">
        <v>151</v>
      </c>
      <c r="B63" t="s">
        <v>62</v>
      </c>
      <c r="C63">
        <v>420</v>
      </c>
      <c r="D63">
        <v>96</v>
      </c>
      <c r="E63" s="39">
        <v>0.22900000000000001</v>
      </c>
      <c r="F63" s="1">
        <v>7.3010705860879197</v>
      </c>
      <c r="G63" s="1">
        <v>5.0978847792036497</v>
      </c>
    </row>
    <row r="64" spans="1:7" x14ac:dyDescent="0.25">
      <c r="A64" t="s">
        <v>151</v>
      </c>
      <c r="B64" t="s">
        <v>63</v>
      </c>
      <c r="C64">
        <v>175</v>
      </c>
      <c r="D64">
        <v>44</v>
      </c>
      <c r="E64" s="39">
        <v>0.251</v>
      </c>
      <c r="F64" s="1">
        <v>11.389924589108199</v>
      </c>
      <c r="G64" s="1">
        <v>17.1389179846317</v>
      </c>
    </row>
    <row r="65" spans="1:7" x14ac:dyDescent="0.25">
      <c r="A65" t="s">
        <v>151</v>
      </c>
      <c r="B65" t="s">
        <v>64</v>
      </c>
      <c r="C65">
        <v>2446</v>
      </c>
      <c r="D65">
        <v>742</v>
      </c>
      <c r="E65" s="39">
        <v>0.30299999999999999</v>
      </c>
      <c r="F65" s="1">
        <v>10.6086027064686</v>
      </c>
      <c r="G65" s="1">
        <v>8.5787534649060593</v>
      </c>
    </row>
    <row r="66" spans="1:7" x14ac:dyDescent="0.25">
      <c r="A66" t="s">
        <v>151</v>
      </c>
      <c r="B66" t="s">
        <v>65</v>
      </c>
      <c r="C66">
        <v>487</v>
      </c>
      <c r="D66">
        <v>160</v>
      </c>
      <c r="E66" s="39">
        <v>0.32900000000000001</v>
      </c>
      <c r="F66" s="1">
        <v>20.667970482387599</v>
      </c>
      <c r="G66" s="1">
        <v>9.8258020535572506</v>
      </c>
    </row>
  </sheetData>
  <pageMargins left="0.7" right="0.7" top="0.75" bottom="0.75" header="0.511811023622047" footer="0.511811023622047"/>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K1048575"/>
  <sheetViews>
    <sheetView zoomScale="90" zoomScaleNormal="90" workbookViewId="0">
      <selection activeCell="M8" sqref="M8"/>
    </sheetView>
  </sheetViews>
  <sheetFormatPr defaultColWidth="11.5703125" defaultRowHeight="13.9" customHeight="1" x14ac:dyDescent="0.25"/>
  <cols>
    <col min="1" max="1" width="71.42578125" customWidth="1"/>
    <col min="2" max="2" width="18.28515625" customWidth="1"/>
    <col min="3" max="4" width="32.28515625" customWidth="1"/>
    <col min="5" max="5" width="24" customWidth="1"/>
    <col min="6" max="6" width="28.42578125" customWidth="1"/>
    <col min="7" max="7" width="28.5703125" customWidth="1"/>
    <col min="8" max="8" width="17.28515625" customWidth="1"/>
    <col min="9" max="10" width="32.28515625" customWidth="1"/>
    <col min="11" max="11" width="26.28515625" customWidth="1"/>
    <col min="12" max="12" width="29.7109375" customWidth="1"/>
  </cols>
  <sheetData>
    <row r="1" spans="1:11" ht="15" x14ac:dyDescent="0.25">
      <c r="A1" s="11" t="s">
        <v>109</v>
      </c>
      <c r="B1" s="50" t="s">
        <v>95</v>
      </c>
      <c r="C1" s="50" t="s">
        <v>96</v>
      </c>
      <c r="D1" s="50" t="s">
        <v>97</v>
      </c>
      <c r="E1" s="50" t="s">
        <v>98</v>
      </c>
      <c r="F1" s="50" t="s">
        <v>99</v>
      </c>
      <c r="G1" s="49" t="s">
        <v>100</v>
      </c>
      <c r="H1" s="48" t="s">
        <v>101</v>
      </c>
      <c r="I1" s="48" t="s">
        <v>102</v>
      </c>
      <c r="J1" s="48" t="s">
        <v>103</v>
      </c>
      <c r="K1" s="48" t="s">
        <v>104</v>
      </c>
    </row>
    <row r="2" spans="1:11" ht="15" x14ac:dyDescent="0.25">
      <c r="A2" s="9"/>
      <c r="B2" s="9"/>
      <c r="C2" s="9"/>
      <c r="D2" s="9"/>
      <c r="E2" s="9"/>
      <c r="F2" s="9"/>
      <c r="G2" s="9"/>
      <c r="H2" s="9"/>
      <c r="I2" s="9"/>
      <c r="J2" s="9"/>
      <c r="K2" s="9"/>
    </row>
    <row r="3" spans="1:11" ht="15" x14ac:dyDescent="0.25">
      <c r="A3" s="11" t="s">
        <v>108</v>
      </c>
      <c r="B3" s="9">
        <f t="shared" ref="B3:K3" si="0">COUNTIF(B14:B98,"&gt;0")</f>
        <v>65</v>
      </c>
      <c r="C3" s="9">
        <f t="shared" si="0"/>
        <v>58</v>
      </c>
      <c r="D3" s="9">
        <f t="shared" si="0"/>
        <v>58</v>
      </c>
      <c r="E3" s="9">
        <f t="shared" si="0"/>
        <v>42</v>
      </c>
      <c r="F3" s="9">
        <f t="shared" si="0"/>
        <v>61</v>
      </c>
      <c r="G3" s="9">
        <f t="shared" si="0"/>
        <v>65</v>
      </c>
      <c r="H3" s="9">
        <f t="shared" si="0"/>
        <v>65</v>
      </c>
      <c r="I3" s="9">
        <f t="shared" si="0"/>
        <v>58</v>
      </c>
      <c r="J3" s="9">
        <f t="shared" si="0"/>
        <v>58</v>
      </c>
      <c r="K3" s="9">
        <f t="shared" si="0"/>
        <v>61</v>
      </c>
    </row>
    <row r="4" spans="1:11" ht="15" x14ac:dyDescent="0.25">
      <c r="A4" s="11" t="s">
        <v>122</v>
      </c>
      <c r="B4" s="9">
        <f>SUM(B16:B80)</f>
        <v>422827</v>
      </c>
      <c r="C4" s="9">
        <f t="shared" ref="C4:K4" si="1">SUM(C16:C80)</f>
        <v>422355</v>
      </c>
      <c r="D4" s="9">
        <f t="shared" si="1"/>
        <v>422355</v>
      </c>
      <c r="E4" s="9">
        <f t="shared" si="1"/>
        <v>408328</v>
      </c>
      <c r="F4" s="9">
        <f t="shared" si="1"/>
        <v>207106</v>
      </c>
      <c r="G4" s="9">
        <f t="shared" si="1"/>
        <v>422827</v>
      </c>
      <c r="H4" s="9">
        <f t="shared" si="1"/>
        <v>401753</v>
      </c>
      <c r="I4" s="9">
        <f t="shared" si="1"/>
        <v>401470</v>
      </c>
      <c r="J4" s="9">
        <f t="shared" si="1"/>
        <v>401470</v>
      </c>
      <c r="K4" s="9">
        <f t="shared" si="1"/>
        <v>198206</v>
      </c>
    </row>
    <row r="5" spans="1:11" ht="15" x14ac:dyDescent="0.25">
      <c r="B5" s="2"/>
      <c r="C5" s="3"/>
      <c r="D5" s="3"/>
      <c r="E5" s="3"/>
      <c r="F5" s="3"/>
      <c r="G5" s="4"/>
      <c r="H5" s="4"/>
      <c r="I5" s="4"/>
      <c r="J5" s="4"/>
      <c r="K5" s="4"/>
    </row>
    <row r="6" spans="1:11" ht="30" x14ac:dyDescent="0.25">
      <c r="A6" s="10" t="s">
        <v>121</v>
      </c>
      <c r="B6" s="12" t="s">
        <v>106</v>
      </c>
      <c r="C6" s="10" t="s">
        <v>206</v>
      </c>
      <c r="D6" s="10" t="s">
        <v>206</v>
      </c>
      <c r="E6" s="10" t="s">
        <v>105</v>
      </c>
      <c r="F6" s="12" t="s">
        <v>107</v>
      </c>
      <c r="G6" s="12" t="s">
        <v>106</v>
      </c>
      <c r="H6" s="12" t="s">
        <v>106</v>
      </c>
      <c r="I6" s="10" t="s">
        <v>206</v>
      </c>
      <c r="J6" s="10" t="s">
        <v>206</v>
      </c>
      <c r="K6" s="10" t="s">
        <v>107</v>
      </c>
    </row>
    <row r="7" spans="1:11" ht="15" x14ac:dyDescent="0.25">
      <c r="A7" s="8"/>
      <c r="B7" s="8"/>
      <c r="C7" s="8" t="s">
        <v>1</v>
      </c>
      <c r="D7" s="8" t="s">
        <v>1</v>
      </c>
      <c r="E7" s="8"/>
      <c r="F7" s="8" t="s">
        <v>15</v>
      </c>
      <c r="G7" s="8"/>
      <c r="H7" s="8"/>
      <c r="I7" s="8" t="s">
        <v>1</v>
      </c>
      <c r="J7" s="8" t="s">
        <v>1</v>
      </c>
      <c r="K7" s="8" t="s">
        <v>15</v>
      </c>
    </row>
    <row r="8" spans="1:11" ht="15" x14ac:dyDescent="0.25">
      <c r="A8" s="8"/>
      <c r="B8" s="8"/>
      <c r="C8" s="8" t="s">
        <v>13</v>
      </c>
      <c r="D8" s="8" t="s">
        <v>13</v>
      </c>
      <c r="E8" s="8"/>
      <c r="F8" s="8" t="s">
        <v>29</v>
      </c>
      <c r="G8" s="8"/>
      <c r="H8" s="8"/>
      <c r="I8" s="8" t="s">
        <v>13</v>
      </c>
      <c r="J8" s="8" t="s">
        <v>13</v>
      </c>
      <c r="K8" s="8" t="s">
        <v>29</v>
      </c>
    </row>
    <row r="9" spans="1:11" ht="15" x14ac:dyDescent="0.25">
      <c r="A9" s="8"/>
      <c r="B9" s="8"/>
      <c r="C9" s="8" t="s">
        <v>15</v>
      </c>
      <c r="D9" s="8" t="s">
        <v>15</v>
      </c>
      <c r="E9" s="8"/>
      <c r="F9" s="8" t="s">
        <v>36</v>
      </c>
      <c r="G9" s="8"/>
      <c r="H9" s="8"/>
      <c r="I9" s="8" t="s">
        <v>15</v>
      </c>
      <c r="J9" s="8" t="s">
        <v>15</v>
      </c>
      <c r="K9" s="8" t="s">
        <v>36</v>
      </c>
    </row>
    <row r="10" spans="1:11" ht="15" x14ac:dyDescent="0.25">
      <c r="A10" s="8"/>
      <c r="B10" s="8"/>
      <c r="C10" s="8" t="s">
        <v>20</v>
      </c>
      <c r="D10" s="8" t="s">
        <v>20</v>
      </c>
      <c r="E10" s="8"/>
      <c r="F10" s="8" t="s">
        <v>48</v>
      </c>
      <c r="G10" s="8"/>
      <c r="H10" s="8"/>
      <c r="I10" s="8" t="s">
        <v>20</v>
      </c>
      <c r="J10" s="8" t="s">
        <v>20</v>
      </c>
      <c r="K10" s="8" t="s">
        <v>48</v>
      </c>
    </row>
    <row r="11" spans="1:11" ht="15" x14ac:dyDescent="0.25">
      <c r="A11" s="8"/>
      <c r="B11" s="8"/>
      <c r="C11" s="8" t="s">
        <v>29</v>
      </c>
      <c r="D11" s="8" t="s">
        <v>29</v>
      </c>
      <c r="E11" s="8"/>
      <c r="F11" s="8"/>
      <c r="G11" s="8"/>
      <c r="H11" s="8"/>
      <c r="I11" s="8" t="s">
        <v>29</v>
      </c>
      <c r="J11" s="8" t="s">
        <v>29</v>
      </c>
      <c r="K11" s="8"/>
    </row>
    <row r="12" spans="1:11" ht="15" x14ac:dyDescent="0.25">
      <c r="A12" s="51"/>
      <c r="B12" s="51"/>
      <c r="C12" s="8" t="s">
        <v>46</v>
      </c>
      <c r="D12" s="8" t="s">
        <v>46</v>
      </c>
      <c r="E12" s="8"/>
      <c r="F12" s="8"/>
      <c r="G12" s="8"/>
      <c r="H12" s="8"/>
      <c r="I12" s="8" t="s">
        <v>46</v>
      </c>
      <c r="J12" s="8" t="s">
        <v>46</v>
      </c>
      <c r="K12" s="8"/>
    </row>
    <row r="13" spans="1:11" ht="15" x14ac:dyDescent="0.25">
      <c r="A13" s="51"/>
      <c r="B13" s="51"/>
      <c r="C13" s="8" t="s">
        <v>36</v>
      </c>
      <c r="D13" s="8" t="s">
        <v>36</v>
      </c>
      <c r="E13" s="8"/>
      <c r="F13" s="8"/>
      <c r="G13" s="8"/>
      <c r="H13" s="8"/>
      <c r="I13" s="8" t="s">
        <v>36</v>
      </c>
      <c r="J13" s="8" t="s">
        <v>36</v>
      </c>
      <c r="K13" s="8"/>
    </row>
    <row r="14" spans="1:11" ht="18" customHeight="1" x14ac:dyDescent="0.25">
      <c r="B14" s="5"/>
      <c r="C14" s="5"/>
      <c r="D14" s="5"/>
      <c r="E14" s="5"/>
      <c r="F14" s="5"/>
      <c r="G14" s="5"/>
      <c r="H14" s="5"/>
      <c r="I14" s="5"/>
      <c r="J14" s="5"/>
      <c r="K14" s="5"/>
    </row>
    <row r="15" spans="1:11" s="7" customFormat="1" ht="60" x14ac:dyDescent="0.25">
      <c r="A15" s="7" t="s">
        <v>0</v>
      </c>
      <c r="B15" s="5" t="s">
        <v>111</v>
      </c>
      <c r="C15" s="5" t="s">
        <v>112</v>
      </c>
      <c r="D15" s="5" t="s">
        <v>113</v>
      </c>
      <c r="E15" s="5" t="s">
        <v>114</v>
      </c>
      <c r="F15" s="5" t="s">
        <v>115</v>
      </c>
      <c r="G15" s="5" t="s">
        <v>116</v>
      </c>
      <c r="H15" s="5" t="s">
        <v>117</v>
      </c>
      <c r="I15" s="5" t="s">
        <v>118</v>
      </c>
      <c r="J15" s="5" t="s">
        <v>119</v>
      </c>
      <c r="K15" s="5" t="s">
        <v>120</v>
      </c>
    </row>
    <row r="16" spans="1:11" ht="15" x14ac:dyDescent="0.25">
      <c r="A16" t="s">
        <v>1</v>
      </c>
      <c r="B16">
        <f>IF(SUMIF(elek_kental_2023!$B$2:$B$10000,A16,elek_kental_2023!$C$2:$C$10000)&gt;0,SUMIF(elek_kental_2023!$B$2:$B$10000,A16,elek_kental_2023!$C$2:$C$10000),"")</f>
        <v>72</v>
      </c>
      <c r="C16" t="str">
        <f>IF(SUMIF(elek_kental_bouwj_2023!$B$2:$B$10000,A16,elek_kental_bouwj_2023!$D$2:$D$10000)&gt;0,SUMIF(elek_kental_bouwj_2023!$B$2:$B$10000,A16,elek_kental_bouwj_2023!$D$2:$D$10000),"")</f>
        <v/>
      </c>
      <c r="D16" t="str">
        <f>IF(SUMIF(elek_kental_opp_2023!$B$2:$B$10000,A16,elek_kental_opp_2023!$D$2:$D$10000)&gt;0,SUMIF(elek_kental_opp_2023!$B$2:$B$10000,A16,elek_kental_opp_2023!$D$2:$D$10000),"")</f>
        <v/>
      </c>
      <c r="E16" t="str">
        <f>IF(SUMIF(elek_kental_subsets_2023!$B$2:$B$10001,A16,elek_kental_subsets_2023!$D$2:$D$10001)&gt;0,SUMIF(elek_kental_subsets_2023!$B$2:$B$10001,A16,elek_kental_subsets_2023!$D$2:$D$10001),"")</f>
        <v/>
      </c>
      <c r="F16">
        <f>IF(SUMIF(elek_kental_diensten_2023!$B$2:$B$10000,A16,elek_kental_diensten_2023!$C$2:$C$10000)&gt;0,SUMIF(elek_kental_diensten_2023!$B$2:$B$10000,A16,elek_kental_diensten_2023!$C$2:$C$10000),"")</f>
        <v>50</v>
      </c>
      <c r="G16">
        <f>IF(SUMIF(zonnestroom_kentallen_2023!$B$2:$B$10000,A16,zonnestroom_kentallen_2023!$C$2:$C$10000)&gt;0,SUMIF(zonnestroom_kentallen_2023!$B$2:$B$10000,A16,zonnestroom_kentallen_2023!$C$2:$C$10000),"")</f>
        <v>72</v>
      </c>
      <c r="H16">
        <f>IF(SUMIF(gas_kental_2023!$B$2:$B$10000,A16,gas_kental_2023!$C$2:$C$10000)&gt;0,SUMIF(gas_kental_2023!$B$2:$B$10000,A16,gas_kental_2023!$C$2:$C$10000),"")</f>
        <v>64</v>
      </c>
      <c r="I16" t="str">
        <f>IF(SUMIF(gas_kental_bouwj_2023!$B$2:$B$10000,A16,gas_kental_bouwj_2023!$D$2:$D$10000)&gt;0,SUMIF(gas_kental_bouwj_2023!$B$2:$B$10000,A16,gas_kental_bouwj_2023!$D$2:$D$10000),"")</f>
        <v/>
      </c>
      <c r="J16" t="str">
        <f>IF(SUMIF(gas_kental_opp_2023!$B$2:$B$10000,A16,gas_kental_opp_2023!$D$2:$D$10000)&gt;0,SUMIF(gas_kental_opp_2023!$B$2:$B$10000,A16,gas_kental_opp_2023!$D$2:$D$10000),"")</f>
        <v/>
      </c>
      <c r="K16">
        <f>IF(SUMIF(gas_kental_diensten_2023!$B$2:$B$10000,A16,gas_kental_diensten_2023!$C$2:$C$10000)&gt;0,SUMIF(gas_kental_diensten_2023!$B$2:$B$10000,A16,gas_kental_diensten_2023!$C$2:$C$10000),"")</f>
        <v>47</v>
      </c>
    </row>
    <row r="17" spans="1:11" ht="15" x14ac:dyDescent="0.25">
      <c r="A17" t="s">
        <v>2</v>
      </c>
      <c r="B17">
        <f>IF(SUMIF(elek_kental_2023!$B$2:$B$10000,A17,elek_kental_2023!$C$2:$C$10000)&gt;0,SUMIF(elek_kental_2023!$B$2:$B$10000,A17,elek_kental_2023!$C$2:$C$10000),"")</f>
        <v>4847</v>
      </c>
      <c r="C17">
        <f>IF(SUMIF(elek_kental_bouwj_2023!$B$2:$B$10000,A17,elek_kental_bouwj_2023!$D$2:$D$10000)&gt;0,SUMIF(elek_kental_bouwj_2023!$B$2:$B$10000,A17,elek_kental_bouwj_2023!$D$2:$D$10000),"")</f>
        <v>4847</v>
      </c>
      <c r="D17">
        <f>IF(SUMIF(elek_kental_opp_2023!$B$2:$B$10000,A17,elek_kental_opp_2023!$D$2:$D$10000)&gt;0,SUMIF(elek_kental_opp_2023!$B$2:$B$10000,A17,elek_kental_opp_2023!$D$2:$D$10000),"")</f>
        <v>4847</v>
      </c>
      <c r="E17">
        <f>IF(SUMIF(elek_kental_subsets_2023!$B$2:$B$10001,A17,elek_kental_subsets_2023!$D$2:$D$10001)&gt;0,SUMIF(elek_kental_subsets_2023!$B$2:$B$10001,A17,elek_kental_subsets_2023!$D$2:$D$10001),"")</f>
        <v>4847</v>
      </c>
      <c r="F17">
        <f>IF(SUMIF(elek_kental_diensten_2023!$B$2:$B$10000,A17,elek_kental_diensten_2023!$C$2:$C$10000)&gt;0,SUMIF(elek_kental_diensten_2023!$B$2:$B$10000,A17,elek_kental_diensten_2023!$C$2:$C$10000),"")</f>
        <v>4339</v>
      </c>
      <c r="G17">
        <f>IF(SUMIF(zonnestroom_kentallen_2023!$B$2:$B$10000,A17,zonnestroom_kentallen_2023!$C$2:$C$10000)&gt;0,SUMIF(zonnestroom_kentallen_2023!$B$2:$B$10000,A17,zonnestroom_kentallen_2023!$C$2:$C$10000),"")</f>
        <v>4847</v>
      </c>
      <c r="H17">
        <f>IF(SUMIF(gas_kental_2023!$B$2:$B$10000,A17,gas_kental_2023!$C$2:$C$10000)&gt;0,SUMIF(gas_kental_2023!$B$2:$B$10000,A17,gas_kental_2023!$C$2:$C$10000),"")</f>
        <v>4403</v>
      </c>
      <c r="I17">
        <f>IF(SUMIF(gas_kental_bouwj_2023!$B$2:$B$10000,A17,gas_kental_bouwj_2023!$D$2:$D$10000)&gt;0,SUMIF(gas_kental_bouwj_2023!$B$2:$B$10000,A17,gas_kental_bouwj_2023!$D$2:$D$10000),"")</f>
        <v>4403</v>
      </c>
      <c r="J17">
        <f>IF(SUMIF(gas_kental_opp_2023!$B$2:$B$10000,A17,gas_kental_opp_2023!$D$2:$D$10000)&gt;0,SUMIF(gas_kental_opp_2023!$B$2:$B$10000,A17,gas_kental_opp_2023!$D$2:$D$10000),"")</f>
        <v>4403</v>
      </c>
      <c r="K17">
        <f>IF(SUMIF(gas_kental_diensten_2023!$B$2:$B$10000,A17,gas_kental_diensten_2023!$C$2:$C$10000)&gt;0,SUMIF(gas_kental_diensten_2023!$B$2:$B$10000,A17,gas_kental_diensten_2023!$C$2:$C$10000),"")</f>
        <v>3959</v>
      </c>
    </row>
    <row r="18" spans="1:11" ht="15" x14ac:dyDescent="0.25">
      <c r="A18" t="s">
        <v>3</v>
      </c>
      <c r="B18">
        <f>IF(SUMIF(elek_kental_2023!$B$2:$B$10000,A18,elek_kental_2023!$C$2:$C$10000)&gt;0,SUMIF(elek_kental_2023!$B$2:$B$10000,A18,elek_kental_2023!$C$2:$C$10000),"")</f>
        <v>19457</v>
      </c>
      <c r="C18">
        <f>IF(SUMIF(elek_kental_bouwj_2023!$B$2:$B$10000,A18,elek_kental_bouwj_2023!$D$2:$D$10000)&gt;0,SUMIF(elek_kental_bouwj_2023!$B$2:$B$10000,A18,elek_kental_bouwj_2023!$D$2:$D$10000),"")</f>
        <v>19457</v>
      </c>
      <c r="D18">
        <f>IF(SUMIF(elek_kental_opp_2023!$B$2:$B$10000,A18,elek_kental_opp_2023!$D$2:$D$10000)&gt;0,SUMIF(elek_kental_opp_2023!$B$2:$B$10000,A18,elek_kental_opp_2023!$D$2:$D$10000),"")</f>
        <v>19457</v>
      </c>
      <c r="E18">
        <f>IF(SUMIF(elek_kental_subsets_2023!$B$2:$B$10001,A18,elek_kental_subsets_2023!$D$2:$D$10001)&gt;0,SUMIF(elek_kental_subsets_2023!$B$2:$B$10001,A18,elek_kental_subsets_2023!$D$2:$D$10001),"")</f>
        <v>19457</v>
      </c>
      <c r="F18">
        <f>IF(SUMIF(elek_kental_diensten_2023!$B$2:$B$10000,A18,elek_kental_diensten_2023!$C$2:$C$10000)&gt;0,SUMIF(elek_kental_diensten_2023!$B$2:$B$10000,A18,elek_kental_diensten_2023!$C$2:$C$10000),"")</f>
        <v>10277</v>
      </c>
      <c r="G18">
        <f>IF(SUMIF(zonnestroom_kentallen_2023!$B$2:$B$10000,A18,zonnestroom_kentallen_2023!$C$2:$C$10000)&gt;0,SUMIF(zonnestroom_kentallen_2023!$B$2:$B$10000,A18,zonnestroom_kentallen_2023!$C$2:$C$10000),"")</f>
        <v>19457</v>
      </c>
      <c r="H18">
        <f>IF(SUMIF(gas_kental_2023!$B$2:$B$10000,A18,gas_kental_2023!$C$2:$C$10000)&gt;0,SUMIF(gas_kental_2023!$B$2:$B$10000,A18,gas_kental_2023!$C$2:$C$10000),"")</f>
        <v>17441</v>
      </c>
      <c r="I18">
        <f>IF(SUMIF(gas_kental_bouwj_2023!$B$2:$B$10000,A18,gas_kental_bouwj_2023!$D$2:$D$10000)&gt;0,SUMIF(gas_kental_bouwj_2023!$B$2:$B$10000,A18,gas_kental_bouwj_2023!$D$2:$D$10000),"")</f>
        <v>17441</v>
      </c>
      <c r="J18">
        <f>IF(SUMIF(gas_kental_opp_2023!$B$2:$B$10000,A18,gas_kental_opp_2023!$D$2:$D$10000)&gt;0,SUMIF(gas_kental_opp_2023!$B$2:$B$10000,A18,gas_kental_opp_2023!$D$2:$D$10000),"")</f>
        <v>17441</v>
      </c>
      <c r="K18">
        <f>IF(SUMIF(gas_kental_diensten_2023!$B$2:$B$10000,A18,gas_kental_diensten_2023!$C$2:$C$10000)&gt;0,SUMIF(gas_kental_diensten_2023!$B$2:$B$10000,A18,gas_kental_diensten_2023!$C$2:$C$10000),"")</f>
        <v>9557</v>
      </c>
    </row>
    <row r="19" spans="1:11" ht="15" x14ac:dyDescent="0.25">
      <c r="A19" t="s">
        <v>4</v>
      </c>
      <c r="B19">
        <f>IF(SUMIF(elek_kental_2023!$B$2:$B$10000,A19,elek_kental_2023!$C$2:$C$10000)&gt;0,SUMIF(elek_kental_2023!$B$2:$B$10000,A19,elek_kental_2023!$C$2:$C$10000),"")</f>
        <v>12346</v>
      </c>
      <c r="C19">
        <f>IF(SUMIF(elek_kental_bouwj_2023!$B$2:$B$10000,A19,elek_kental_bouwj_2023!$D$2:$D$10000)&gt;0,SUMIF(elek_kental_bouwj_2023!$B$2:$B$10000,A19,elek_kental_bouwj_2023!$D$2:$D$10000),"")</f>
        <v>12346</v>
      </c>
      <c r="D19">
        <f>IF(SUMIF(elek_kental_opp_2023!$B$2:$B$10000,A19,elek_kental_opp_2023!$D$2:$D$10000)&gt;0,SUMIF(elek_kental_opp_2023!$B$2:$B$10000,A19,elek_kental_opp_2023!$D$2:$D$10000),"")</f>
        <v>12346</v>
      </c>
      <c r="E19">
        <f>IF(SUMIF(elek_kental_subsets_2023!$B$2:$B$10001,A19,elek_kental_subsets_2023!$D$2:$D$10001)&gt;0,SUMIF(elek_kental_subsets_2023!$B$2:$B$10001,A19,elek_kental_subsets_2023!$D$2:$D$10001),"")</f>
        <v>12346</v>
      </c>
      <c r="F19">
        <f>IF(SUMIF(elek_kental_diensten_2023!$B$2:$B$10000,A19,elek_kental_diensten_2023!$C$2:$C$10000)&gt;0,SUMIF(elek_kental_diensten_2023!$B$2:$B$10000,A19,elek_kental_diensten_2023!$C$2:$C$10000),"")</f>
        <v>8447</v>
      </c>
      <c r="G19">
        <f>IF(SUMIF(zonnestroom_kentallen_2023!$B$2:$B$10000,A19,zonnestroom_kentallen_2023!$C$2:$C$10000)&gt;0,SUMIF(zonnestroom_kentallen_2023!$B$2:$B$10000,A19,zonnestroom_kentallen_2023!$C$2:$C$10000),"")</f>
        <v>12346</v>
      </c>
      <c r="H19">
        <f>IF(SUMIF(gas_kental_2023!$B$2:$B$10000,A19,gas_kental_2023!$C$2:$C$10000)&gt;0,SUMIF(gas_kental_2023!$B$2:$B$10000,A19,gas_kental_2023!$C$2:$C$10000),"")</f>
        <v>10863</v>
      </c>
      <c r="I19">
        <f>IF(SUMIF(gas_kental_bouwj_2023!$B$2:$B$10000,A19,gas_kental_bouwj_2023!$D$2:$D$10000)&gt;0,SUMIF(gas_kental_bouwj_2023!$B$2:$B$10000,A19,gas_kental_bouwj_2023!$D$2:$D$10000),"")</f>
        <v>10863</v>
      </c>
      <c r="J19">
        <f>IF(SUMIF(gas_kental_opp_2023!$B$2:$B$10000,A19,gas_kental_opp_2023!$D$2:$D$10000)&gt;0,SUMIF(gas_kental_opp_2023!$B$2:$B$10000,A19,gas_kental_opp_2023!$D$2:$D$10000),"")</f>
        <v>10863</v>
      </c>
      <c r="K19">
        <f>IF(SUMIF(gas_kental_diensten_2023!$B$2:$B$10000,A19,gas_kental_diensten_2023!$C$2:$C$10000)&gt;0,SUMIF(gas_kental_diensten_2023!$B$2:$B$10000,A19,gas_kental_diensten_2023!$C$2:$C$10000),"")</f>
        <v>7422</v>
      </c>
    </row>
    <row r="20" spans="1:11" ht="15" x14ac:dyDescent="0.25">
      <c r="A20" t="s">
        <v>5</v>
      </c>
      <c r="B20">
        <f>IF(SUMIF(elek_kental_2023!$B$2:$B$10000,A20,elek_kental_2023!$C$2:$C$10000)&gt;0,SUMIF(elek_kental_2023!$B$2:$B$10000,A20,elek_kental_2023!$C$2:$C$10000),"")</f>
        <v>5585</v>
      </c>
      <c r="C20">
        <f>IF(SUMIF(elek_kental_bouwj_2023!$B$2:$B$10000,A20,elek_kental_bouwj_2023!$D$2:$D$10000)&gt;0,SUMIF(elek_kental_bouwj_2023!$B$2:$B$10000,A20,elek_kental_bouwj_2023!$D$2:$D$10000),"")</f>
        <v>5585</v>
      </c>
      <c r="D20">
        <f>IF(SUMIF(elek_kental_opp_2023!$B$2:$B$10000,A20,elek_kental_opp_2023!$D$2:$D$10000)&gt;0,SUMIF(elek_kental_opp_2023!$B$2:$B$10000,A20,elek_kental_opp_2023!$D$2:$D$10000),"")</f>
        <v>5585</v>
      </c>
      <c r="E20">
        <f>IF(SUMIF(elek_kental_subsets_2023!$B$2:$B$10001,A20,elek_kental_subsets_2023!$D$2:$D$10001)&gt;0,SUMIF(elek_kental_subsets_2023!$B$2:$B$10001,A20,elek_kental_subsets_2023!$D$2:$D$10001),"")</f>
        <v>5585</v>
      </c>
      <c r="F20">
        <f>IF(SUMIF(elek_kental_diensten_2023!$B$2:$B$10000,A20,elek_kental_diensten_2023!$C$2:$C$10000)&gt;0,SUMIF(elek_kental_diensten_2023!$B$2:$B$10000,A20,elek_kental_diensten_2023!$C$2:$C$10000),"")</f>
        <v>2183</v>
      </c>
      <c r="G20">
        <f>IF(SUMIF(zonnestroom_kentallen_2023!$B$2:$B$10000,A20,zonnestroom_kentallen_2023!$C$2:$C$10000)&gt;0,SUMIF(zonnestroom_kentallen_2023!$B$2:$B$10000,A20,zonnestroom_kentallen_2023!$C$2:$C$10000),"")</f>
        <v>5585</v>
      </c>
      <c r="H20">
        <f>IF(SUMIF(gas_kental_2023!$B$2:$B$10000,A20,gas_kental_2023!$C$2:$C$10000)&gt;0,SUMIF(gas_kental_2023!$B$2:$B$10000,A20,gas_kental_2023!$C$2:$C$10000),"")</f>
        <v>4852</v>
      </c>
      <c r="I20">
        <f>IF(SUMIF(gas_kental_bouwj_2023!$B$2:$B$10000,A20,gas_kental_bouwj_2023!$D$2:$D$10000)&gt;0,SUMIF(gas_kental_bouwj_2023!$B$2:$B$10000,A20,gas_kental_bouwj_2023!$D$2:$D$10000),"")</f>
        <v>4852</v>
      </c>
      <c r="J20">
        <f>IF(SUMIF(gas_kental_opp_2023!$B$2:$B$10000,A20,gas_kental_opp_2023!$D$2:$D$10000)&gt;0,SUMIF(gas_kental_opp_2023!$B$2:$B$10000,A20,gas_kental_opp_2023!$D$2:$D$10000),"")</f>
        <v>4852</v>
      </c>
      <c r="K20">
        <f>IF(SUMIF(gas_kental_diensten_2023!$B$2:$B$10000,A20,gas_kental_diensten_2023!$C$2:$C$10000)&gt;0,SUMIF(gas_kental_diensten_2023!$B$2:$B$10000,A20,gas_kental_diensten_2023!$C$2:$C$10000),"")</f>
        <v>1915</v>
      </c>
    </row>
    <row r="21" spans="1:11" ht="15" x14ac:dyDescent="0.25">
      <c r="A21" t="s">
        <v>6</v>
      </c>
      <c r="B21">
        <f>IF(SUMIF(elek_kental_2023!$B$2:$B$10000,A21,elek_kental_2023!$C$2:$C$10000)&gt;0,SUMIF(elek_kental_2023!$B$2:$B$10000,A21,elek_kental_2023!$C$2:$C$10000),"")</f>
        <v>4928</v>
      </c>
      <c r="C21">
        <f>IF(SUMIF(elek_kental_bouwj_2023!$B$2:$B$10000,A21,elek_kental_bouwj_2023!$D$2:$D$10000)&gt;0,SUMIF(elek_kental_bouwj_2023!$B$2:$B$10000,A21,elek_kental_bouwj_2023!$D$2:$D$10000),"")</f>
        <v>4928</v>
      </c>
      <c r="D21">
        <f>IF(SUMIF(elek_kental_opp_2023!$B$2:$B$10000,A21,elek_kental_opp_2023!$D$2:$D$10000)&gt;0,SUMIF(elek_kental_opp_2023!$B$2:$B$10000,A21,elek_kental_opp_2023!$D$2:$D$10000),"")</f>
        <v>4928</v>
      </c>
      <c r="E21">
        <f>IF(SUMIF(elek_kental_subsets_2023!$B$2:$B$10001,A21,elek_kental_subsets_2023!$D$2:$D$10001)&gt;0,SUMIF(elek_kental_subsets_2023!$B$2:$B$10001,A21,elek_kental_subsets_2023!$D$2:$D$10001),"")</f>
        <v>4928</v>
      </c>
      <c r="F21">
        <f>IF(SUMIF(elek_kental_diensten_2023!$B$2:$B$10000,A21,elek_kental_diensten_2023!$C$2:$C$10000)&gt;0,SUMIF(elek_kental_diensten_2023!$B$2:$B$10000,A21,elek_kental_diensten_2023!$C$2:$C$10000),"")</f>
        <v>1564</v>
      </c>
      <c r="G21">
        <f>IF(SUMIF(zonnestroom_kentallen_2023!$B$2:$B$10000,A21,zonnestroom_kentallen_2023!$C$2:$C$10000)&gt;0,SUMIF(zonnestroom_kentallen_2023!$B$2:$B$10000,A21,zonnestroom_kentallen_2023!$C$2:$C$10000),"")</f>
        <v>4928</v>
      </c>
      <c r="H21">
        <f>IF(SUMIF(gas_kental_2023!$B$2:$B$10000,A21,gas_kental_2023!$C$2:$C$10000)&gt;0,SUMIF(gas_kental_2023!$B$2:$B$10000,A21,gas_kental_2023!$C$2:$C$10000),"")</f>
        <v>4456</v>
      </c>
      <c r="I21">
        <f>IF(SUMIF(gas_kental_bouwj_2023!$B$2:$B$10000,A21,gas_kental_bouwj_2023!$D$2:$D$10000)&gt;0,SUMIF(gas_kental_bouwj_2023!$B$2:$B$10000,A21,gas_kental_bouwj_2023!$D$2:$D$10000),"")</f>
        <v>4456</v>
      </c>
      <c r="J21">
        <f>IF(SUMIF(gas_kental_opp_2023!$B$2:$B$10000,A21,gas_kental_opp_2023!$D$2:$D$10000)&gt;0,SUMIF(gas_kental_opp_2023!$B$2:$B$10000,A21,gas_kental_opp_2023!$D$2:$D$10000),"")</f>
        <v>4456</v>
      </c>
      <c r="K21">
        <f>IF(SUMIF(gas_kental_diensten_2023!$B$2:$B$10000,A21,gas_kental_diensten_2023!$C$2:$C$10000)&gt;0,SUMIF(gas_kental_diensten_2023!$B$2:$B$10000,A21,gas_kental_diensten_2023!$C$2:$C$10000),"")</f>
        <v>1426</v>
      </c>
    </row>
    <row r="22" spans="1:11" ht="15" x14ac:dyDescent="0.25">
      <c r="A22" t="s">
        <v>7</v>
      </c>
      <c r="B22">
        <f>IF(SUMIF(elek_kental_2023!$B$2:$B$10000,A22,elek_kental_2023!$C$2:$C$10000)&gt;0,SUMIF(elek_kental_2023!$B$2:$B$10000,A22,elek_kental_2023!$C$2:$C$10000),"")</f>
        <v>10515</v>
      </c>
      <c r="C22">
        <f>IF(SUMIF(elek_kental_bouwj_2023!$B$2:$B$10000,A22,elek_kental_bouwj_2023!$D$2:$D$10000)&gt;0,SUMIF(elek_kental_bouwj_2023!$B$2:$B$10000,A22,elek_kental_bouwj_2023!$D$2:$D$10000),"")</f>
        <v>10515</v>
      </c>
      <c r="D22">
        <f>IF(SUMIF(elek_kental_opp_2023!$B$2:$B$10000,A22,elek_kental_opp_2023!$D$2:$D$10000)&gt;0,SUMIF(elek_kental_opp_2023!$B$2:$B$10000,A22,elek_kental_opp_2023!$D$2:$D$10000),"")</f>
        <v>10515</v>
      </c>
      <c r="E22">
        <f>IF(SUMIF(elek_kental_subsets_2023!$B$2:$B$10001,A22,elek_kental_subsets_2023!$D$2:$D$10001)&gt;0,SUMIF(elek_kental_subsets_2023!$B$2:$B$10001,A22,elek_kental_subsets_2023!$D$2:$D$10001),"")</f>
        <v>10515</v>
      </c>
      <c r="F22">
        <f>IF(SUMIF(elek_kental_diensten_2023!$B$2:$B$10000,A22,elek_kental_diensten_2023!$C$2:$C$10000)&gt;0,SUMIF(elek_kental_diensten_2023!$B$2:$B$10000,A22,elek_kental_diensten_2023!$C$2:$C$10000),"")</f>
        <v>6488</v>
      </c>
      <c r="G22">
        <f>IF(SUMIF(zonnestroom_kentallen_2023!$B$2:$B$10000,A22,zonnestroom_kentallen_2023!$C$2:$C$10000)&gt;0,SUMIF(zonnestroom_kentallen_2023!$B$2:$B$10000,A22,zonnestroom_kentallen_2023!$C$2:$C$10000),"")</f>
        <v>10515</v>
      </c>
      <c r="H22">
        <f>IF(SUMIF(gas_kental_2023!$B$2:$B$10000,A22,gas_kental_2023!$C$2:$C$10000)&gt;0,SUMIF(gas_kental_2023!$B$2:$B$10000,A22,gas_kental_2023!$C$2:$C$10000),"")</f>
        <v>9414</v>
      </c>
      <c r="I22">
        <f>IF(SUMIF(gas_kental_bouwj_2023!$B$2:$B$10000,A22,gas_kental_bouwj_2023!$D$2:$D$10000)&gt;0,SUMIF(gas_kental_bouwj_2023!$B$2:$B$10000,A22,gas_kental_bouwj_2023!$D$2:$D$10000),"")</f>
        <v>9414</v>
      </c>
      <c r="J22">
        <f>IF(SUMIF(gas_kental_opp_2023!$B$2:$B$10000,A22,gas_kental_opp_2023!$D$2:$D$10000)&gt;0,SUMIF(gas_kental_opp_2023!$B$2:$B$10000,A22,gas_kental_opp_2023!$D$2:$D$10000),"")</f>
        <v>9414</v>
      </c>
      <c r="K22">
        <f>IF(SUMIF(gas_kental_diensten_2023!$B$2:$B$10000,A22,gas_kental_diensten_2023!$C$2:$C$10000)&gt;0,SUMIF(gas_kental_diensten_2023!$B$2:$B$10000,A22,gas_kental_diensten_2023!$C$2:$C$10000),"")</f>
        <v>5828</v>
      </c>
    </row>
    <row r="23" spans="1:11" ht="15" x14ac:dyDescent="0.25">
      <c r="A23" t="s">
        <v>8</v>
      </c>
      <c r="B23">
        <f>IF(SUMIF(elek_kental_2023!$B$2:$B$10000,A23,elek_kental_2023!$C$2:$C$10000)&gt;0,SUMIF(elek_kental_2023!$B$2:$B$10000,A23,elek_kental_2023!$C$2:$C$10000),"")</f>
        <v>19013</v>
      </c>
      <c r="C23">
        <f>IF(SUMIF(elek_kental_bouwj_2023!$B$2:$B$10000,A23,elek_kental_bouwj_2023!$D$2:$D$10000)&gt;0,SUMIF(elek_kental_bouwj_2023!$B$2:$B$10000,A23,elek_kental_bouwj_2023!$D$2:$D$10000),"")</f>
        <v>19013</v>
      </c>
      <c r="D23">
        <f>IF(SUMIF(elek_kental_opp_2023!$B$2:$B$10000,A23,elek_kental_opp_2023!$D$2:$D$10000)&gt;0,SUMIF(elek_kental_opp_2023!$B$2:$B$10000,A23,elek_kental_opp_2023!$D$2:$D$10000),"")</f>
        <v>19013</v>
      </c>
      <c r="E23">
        <f>IF(SUMIF(elek_kental_subsets_2023!$B$2:$B$10001,A23,elek_kental_subsets_2023!$D$2:$D$10001)&gt;0,SUMIF(elek_kental_subsets_2023!$B$2:$B$10001,A23,elek_kental_subsets_2023!$D$2:$D$10001),"")</f>
        <v>19013</v>
      </c>
      <c r="F23">
        <f>IF(SUMIF(elek_kental_diensten_2023!$B$2:$B$10000,A23,elek_kental_diensten_2023!$C$2:$C$10000)&gt;0,SUMIF(elek_kental_diensten_2023!$B$2:$B$10000,A23,elek_kental_diensten_2023!$C$2:$C$10000),"")</f>
        <v>6916</v>
      </c>
      <c r="G23">
        <f>IF(SUMIF(zonnestroom_kentallen_2023!$B$2:$B$10000,A23,zonnestroom_kentallen_2023!$C$2:$C$10000)&gt;0,SUMIF(zonnestroom_kentallen_2023!$B$2:$B$10000,A23,zonnestroom_kentallen_2023!$C$2:$C$10000),"")</f>
        <v>19013</v>
      </c>
      <c r="H23">
        <f>IF(SUMIF(gas_kental_2023!$B$2:$B$10000,A23,gas_kental_2023!$C$2:$C$10000)&gt;0,SUMIF(gas_kental_2023!$B$2:$B$10000,A23,gas_kental_2023!$C$2:$C$10000),"")</f>
        <v>17325</v>
      </c>
      <c r="I23">
        <f>IF(SUMIF(gas_kental_bouwj_2023!$B$2:$B$10000,A23,gas_kental_bouwj_2023!$D$2:$D$10000)&gt;0,SUMIF(gas_kental_bouwj_2023!$B$2:$B$10000,A23,gas_kental_bouwj_2023!$D$2:$D$10000),"")</f>
        <v>17325</v>
      </c>
      <c r="J23">
        <f>IF(SUMIF(gas_kental_opp_2023!$B$2:$B$10000,A23,gas_kental_opp_2023!$D$2:$D$10000)&gt;0,SUMIF(gas_kental_opp_2023!$B$2:$B$10000,A23,gas_kental_opp_2023!$D$2:$D$10000),"")</f>
        <v>17325</v>
      </c>
      <c r="K23">
        <f>IF(SUMIF(gas_kental_diensten_2023!$B$2:$B$10000,A23,gas_kental_diensten_2023!$C$2:$C$10000)&gt;0,SUMIF(gas_kental_diensten_2023!$B$2:$B$10000,A23,gas_kental_diensten_2023!$C$2:$C$10000),"")</f>
        <v>6229</v>
      </c>
    </row>
    <row r="24" spans="1:11" ht="15" x14ac:dyDescent="0.25">
      <c r="A24" t="s">
        <v>9</v>
      </c>
      <c r="B24">
        <f>IF(SUMIF(elek_kental_2023!$B$2:$B$10000,A24,elek_kental_2023!$C$2:$C$10000)&gt;0,SUMIF(elek_kental_2023!$B$2:$B$10000,A24,elek_kental_2023!$C$2:$C$10000),"")</f>
        <v>65594</v>
      </c>
      <c r="C24">
        <f>IF(SUMIF(elek_kental_bouwj_2023!$B$2:$B$10000,A24,elek_kental_bouwj_2023!$D$2:$D$10000)&gt;0,SUMIF(elek_kental_bouwj_2023!$B$2:$B$10000,A24,elek_kental_bouwj_2023!$D$2:$D$10000),"")</f>
        <v>65594</v>
      </c>
      <c r="D24">
        <f>IF(SUMIF(elek_kental_opp_2023!$B$2:$B$10000,A24,elek_kental_opp_2023!$D$2:$D$10000)&gt;0,SUMIF(elek_kental_opp_2023!$B$2:$B$10000,A24,elek_kental_opp_2023!$D$2:$D$10000),"")</f>
        <v>65594</v>
      </c>
      <c r="E24">
        <f>IF(SUMIF(elek_kental_subsets_2023!$B$2:$B$10001,A24,elek_kental_subsets_2023!$D$2:$D$10001)&gt;0,SUMIF(elek_kental_subsets_2023!$B$2:$B$10001,A24,elek_kental_subsets_2023!$D$2:$D$10001),"")</f>
        <v>65594</v>
      </c>
      <c r="F24">
        <f>IF(SUMIF(elek_kental_diensten_2023!$B$2:$B$10000,A24,elek_kental_diensten_2023!$C$2:$C$10000)&gt;0,SUMIF(elek_kental_diensten_2023!$B$2:$B$10000,A24,elek_kental_diensten_2023!$C$2:$C$10000),"")</f>
        <v>8805</v>
      </c>
      <c r="G24">
        <f>IF(SUMIF(zonnestroom_kentallen_2023!$B$2:$B$10000,A24,zonnestroom_kentallen_2023!$C$2:$C$10000)&gt;0,SUMIF(zonnestroom_kentallen_2023!$B$2:$B$10000,A24,zonnestroom_kentallen_2023!$C$2:$C$10000),"")</f>
        <v>65594</v>
      </c>
      <c r="H24">
        <f>IF(SUMIF(gas_kental_2023!$B$2:$B$10000,A24,gas_kental_2023!$C$2:$C$10000)&gt;0,SUMIF(gas_kental_2023!$B$2:$B$10000,A24,gas_kental_2023!$C$2:$C$10000),"")</f>
        <v>62179</v>
      </c>
      <c r="I24">
        <f>IF(SUMIF(gas_kental_bouwj_2023!$B$2:$B$10000,A24,gas_kental_bouwj_2023!$D$2:$D$10000)&gt;0,SUMIF(gas_kental_bouwj_2023!$B$2:$B$10000,A24,gas_kental_bouwj_2023!$D$2:$D$10000),"")</f>
        <v>62179</v>
      </c>
      <c r="J24">
        <f>IF(SUMIF(gas_kental_opp_2023!$B$2:$B$10000,A24,gas_kental_opp_2023!$D$2:$D$10000)&gt;0,SUMIF(gas_kental_opp_2023!$B$2:$B$10000,A24,gas_kental_opp_2023!$D$2:$D$10000),"")</f>
        <v>62179</v>
      </c>
      <c r="K24">
        <f>IF(SUMIF(gas_kental_diensten_2023!$B$2:$B$10000,A24,gas_kental_diensten_2023!$C$2:$C$10000)&gt;0,SUMIF(gas_kental_diensten_2023!$B$2:$B$10000,A24,gas_kental_diensten_2023!$C$2:$C$10000),"")</f>
        <v>8140</v>
      </c>
    </row>
    <row r="25" spans="1:11" ht="15" x14ac:dyDescent="0.25">
      <c r="A25" t="s">
        <v>10</v>
      </c>
      <c r="B25">
        <f>IF(SUMIF(elek_kental_2023!$B$2:$B$10000,A25,elek_kental_2023!$C$2:$C$10000)&gt;0,SUMIF(elek_kental_2023!$B$2:$B$10000,A25,elek_kental_2023!$C$2:$C$10000),"")</f>
        <v>9153</v>
      </c>
      <c r="C25">
        <f>IF(SUMIF(elek_kental_bouwj_2023!$B$2:$B$10000,A25,elek_kental_bouwj_2023!$D$2:$D$10000)&gt;0,SUMIF(elek_kental_bouwj_2023!$B$2:$B$10000,A25,elek_kental_bouwj_2023!$D$2:$D$10000),"")</f>
        <v>9153</v>
      </c>
      <c r="D25">
        <f>IF(SUMIF(elek_kental_opp_2023!$B$2:$B$10000,A25,elek_kental_opp_2023!$D$2:$D$10000)&gt;0,SUMIF(elek_kental_opp_2023!$B$2:$B$10000,A25,elek_kental_opp_2023!$D$2:$D$10000),"")</f>
        <v>9153</v>
      </c>
      <c r="E25">
        <f>IF(SUMIF(elek_kental_subsets_2023!$B$2:$B$10001,A25,elek_kental_subsets_2023!$D$2:$D$10001)&gt;0,SUMIF(elek_kental_subsets_2023!$B$2:$B$10001,A25,elek_kental_subsets_2023!$D$2:$D$10001),"")</f>
        <v>9153</v>
      </c>
      <c r="F25">
        <f>IF(SUMIF(elek_kental_diensten_2023!$B$2:$B$10000,A25,elek_kental_diensten_2023!$C$2:$C$10000)&gt;0,SUMIF(elek_kental_diensten_2023!$B$2:$B$10000,A25,elek_kental_diensten_2023!$C$2:$C$10000),"")</f>
        <v>8176</v>
      </c>
      <c r="G25">
        <f>IF(SUMIF(zonnestroom_kentallen_2023!$B$2:$B$10000,A25,zonnestroom_kentallen_2023!$C$2:$C$10000)&gt;0,SUMIF(zonnestroom_kentallen_2023!$B$2:$B$10000,A25,zonnestroom_kentallen_2023!$C$2:$C$10000),"")</f>
        <v>9153</v>
      </c>
      <c r="H25">
        <f>IF(SUMIF(gas_kental_2023!$B$2:$B$10000,A25,gas_kental_2023!$C$2:$C$10000)&gt;0,SUMIF(gas_kental_2023!$B$2:$B$10000,A25,gas_kental_2023!$C$2:$C$10000),"")</f>
        <v>9150</v>
      </c>
      <c r="I25">
        <f>IF(SUMIF(gas_kental_bouwj_2023!$B$2:$B$10000,A25,gas_kental_bouwj_2023!$D$2:$D$10000)&gt;0,SUMIF(gas_kental_bouwj_2023!$B$2:$B$10000,A25,gas_kental_bouwj_2023!$D$2:$D$10000),"")</f>
        <v>9150</v>
      </c>
      <c r="J25">
        <f>IF(SUMIF(gas_kental_opp_2023!$B$2:$B$10000,A25,gas_kental_opp_2023!$D$2:$D$10000)&gt;0,SUMIF(gas_kental_opp_2023!$B$2:$B$10000,A25,gas_kental_opp_2023!$D$2:$D$10000),"")</f>
        <v>9150</v>
      </c>
      <c r="K25">
        <f>IF(SUMIF(gas_kental_diensten_2023!$B$2:$B$10000,A25,gas_kental_diensten_2023!$C$2:$C$10000)&gt;0,SUMIF(gas_kental_diensten_2023!$B$2:$B$10000,A25,gas_kental_diensten_2023!$C$2:$C$10000),"")</f>
        <v>8208</v>
      </c>
    </row>
    <row r="26" spans="1:11" ht="15" x14ac:dyDescent="0.25">
      <c r="A26" t="s">
        <v>11</v>
      </c>
      <c r="B26">
        <f>IF(SUMIF(elek_kental_2023!$B$2:$B$10000,A26,elek_kental_2023!$C$2:$C$10000)&gt;0,SUMIF(elek_kental_2023!$B$2:$B$10000,A26,elek_kental_2023!$C$2:$C$10000),"")</f>
        <v>114</v>
      </c>
      <c r="C26">
        <f>IF(SUMIF(elek_kental_bouwj_2023!$B$2:$B$10000,A26,elek_kental_bouwj_2023!$D$2:$D$10000)&gt;0,SUMIF(elek_kental_bouwj_2023!$B$2:$B$10000,A26,elek_kental_bouwj_2023!$D$2:$D$10000),"")</f>
        <v>114</v>
      </c>
      <c r="D26">
        <f>IF(SUMIF(elek_kental_opp_2023!$B$2:$B$10000,A26,elek_kental_opp_2023!$D$2:$D$10000)&gt;0,SUMIF(elek_kental_opp_2023!$B$2:$B$10000,A26,elek_kental_opp_2023!$D$2:$D$10000),"")</f>
        <v>114</v>
      </c>
      <c r="E26">
        <f>IF(SUMIF(elek_kental_subsets_2023!$B$2:$B$10001,A26,elek_kental_subsets_2023!$D$2:$D$10001)&gt;0,SUMIF(elek_kental_subsets_2023!$B$2:$B$10001,A26,elek_kental_subsets_2023!$D$2:$D$10001),"")</f>
        <v>114</v>
      </c>
      <c r="F26">
        <f>IF(SUMIF(elek_kental_diensten_2023!$B$2:$B$10000,A26,elek_kental_diensten_2023!$C$2:$C$10000)&gt;0,SUMIF(elek_kental_diensten_2023!$B$2:$B$10000,A26,elek_kental_diensten_2023!$C$2:$C$10000),"")</f>
        <v>79</v>
      </c>
      <c r="G26">
        <f>IF(SUMIF(zonnestroom_kentallen_2023!$B$2:$B$10000,A26,zonnestroom_kentallen_2023!$C$2:$C$10000)&gt;0,SUMIF(zonnestroom_kentallen_2023!$B$2:$B$10000,A26,zonnestroom_kentallen_2023!$C$2:$C$10000),"")</f>
        <v>114</v>
      </c>
      <c r="H26">
        <f>IF(SUMIF(gas_kental_2023!$B$2:$B$10000,A26,gas_kental_2023!$C$2:$C$10000)&gt;0,SUMIF(gas_kental_2023!$B$2:$B$10000,A26,gas_kental_2023!$C$2:$C$10000),"")</f>
        <v>95</v>
      </c>
      <c r="I26">
        <f>IF(SUMIF(gas_kental_bouwj_2023!$B$2:$B$10000,A26,gas_kental_bouwj_2023!$D$2:$D$10000)&gt;0,SUMIF(gas_kental_bouwj_2023!$B$2:$B$10000,A26,gas_kental_bouwj_2023!$D$2:$D$10000),"")</f>
        <v>95</v>
      </c>
      <c r="J26">
        <f>IF(SUMIF(gas_kental_opp_2023!$B$2:$B$10000,A26,gas_kental_opp_2023!$D$2:$D$10000)&gt;0,SUMIF(gas_kental_opp_2023!$B$2:$B$10000,A26,gas_kental_opp_2023!$D$2:$D$10000),"")</f>
        <v>95</v>
      </c>
      <c r="K26">
        <f>IF(SUMIF(gas_kental_diensten_2023!$B$2:$B$10000,A26,gas_kental_diensten_2023!$C$2:$C$10000)&gt;0,SUMIF(gas_kental_diensten_2023!$B$2:$B$10000,A26,gas_kental_diensten_2023!$C$2:$C$10000),"")</f>
        <v>67</v>
      </c>
    </row>
    <row r="27" spans="1:11" ht="15" x14ac:dyDescent="0.25">
      <c r="A27" t="s">
        <v>12</v>
      </c>
      <c r="B27">
        <f>IF(SUMIF(elek_kental_2023!$B$2:$B$10000,A27,elek_kental_2023!$C$2:$C$10000)&gt;0,SUMIF(elek_kental_2023!$B$2:$B$10000,A27,elek_kental_2023!$C$2:$C$10000),"")</f>
        <v>570</v>
      </c>
      <c r="C27">
        <f>IF(SUMIF(elek_kental_bouwj_2023!$B$2:$B$10000,A27,elek_kental_bouwj_2023!$D$2:$D$10000)&gt;0,SUMIF(elek_kental_bouwj_2023!$B$2:$B$10000,A27,elek_kental_bouwj_2023!$D$2:$D$10000),"")</f>
        <v>570</v>
      </c>
      <c r="D27">
        <f>IF(SUMIF(elek_kental_opp_2023!$B$2:$B$10000,A27,elek_kental_opp_2023!$D$2:$D$10000)&gt;0,SUMIF(elek_kental_opp_2023!$B$2:$B$10000,A27,elek_kental_opp_2023!$D$2:$D$10000),"")</f>
        <v>570</v>
      </c>
      <c r="E27">
        <f>IF(SUMIF(elek_kental_subsets_2023!$B$2:$B$10001,A27,elek_kental_subsets_2023!$D$2:$D$10001)&gt;0,SUMIF(elek_kental_subsets_2023!$B$2:$B$10001,A27,elek_kental_subsets_2023!$D$2:$D$10001),"")</f>
        <v>570</v>
      </c>
      <c r="F27">
        <f>IF(SUMIF(elek_kental_diensten_2023!$B$2:$B$10000,A27,elek_kental_diensten_2023!$C$2:$C$10000)&gt;0,SUMIF(elek_kental_diensten_2023!$B$2:$B$10000,A27,elek_kental_diensten_2023!$C$2:$C$10000),"")</f>
        <v>470</v>
      </c>
      <c r="G27">
        <f>IF(SUMIF(zonnestroom_kentallen_2023!$B$2:$B$10000,A27,zonnestroom_kentallen_2023!$C$2:$C$10000)&gt;0,SUMIF(zonnestroom_kentallen_2023!$B$2:$B$10000,A27,zonnestroom_kentallen_2023!$C$2:$C$10000),"")</f>
        <v>570</v>
      </c>
      <c r="H27">
        <f>IF(SUMIF(gas_kental_2023!$B$2:$B$10000,A27,gas_kental_2023!$C$2:$C$10000)&gt;0,SUMIF(gas_kental_2023!$B$2:$B$10000,A27,gas_kental_2023!$C$2:$C$10000),"")</f>
        <v>537</v>
      </c>
      <c r="I27">
        <f>IF(SUMIF(gas_kental_bouwj_2023!$B$2:$B$10000,A27,gas_kental_bouwj_2023!$D$2:$D$10000)&gt;0,SUMIF(gas_kental_bouwj_2023!$B$2:$B$10000,A27,gas_kental_bouwj_2023!$D$2:$D$10000),"")</f>
        <v>537</v>
      </c>
      <c r="J27">
        <f>IF(SUMIF(gas_kental_opp_2023!$B$2:$B$10000,A27,gas_kental_opp_2023!$D$2:$D$10000)&gt;0,SUMIF(gas_kental_opp_2023!$B$2:$B$10000,A27,gas_kental_opp_2023!$D$2:$D$10000),"")</f>
        <v>537</v>
      </c>
      <c r="K27">
        <f>IF(SUMIF(gas_kental_diensten_2023!$B$2:$B$10000,A27,gas_kental_diensten_2023!$C$2:$C$10000)&gt;0,SUMIF(gas_kental_diensten_2023!$B$2:$B$10000,A27,gas_kental_diensten_2023!$C$2:$C$10000),"")</f>
        <v>447</v>
      </c>
    </row>
    <row r="28" spans="1:11" ht="15" x14ac:dyDescent="0.25">
      <c r="A28" t="s">
        <v>13</v>
      </c>
      <c r="B28">
        <f>IF(SUMIF(elek_kental_2023!$B$2:$B$10000,A28,elek_kental_2023!$C$2:$C$10000)&gt;0,SUMIF(elek_kental_2023!$B$2:$B$10000,A28,elek_kental_2023!$C$2:$C$10000),"")</f>
        <v>80</v>
      </c>
      <c r="C28" t="str">
        <f>IF(SUMIF(elek_kental_bouwj_2023!$B$2:$B$10000,A28,elek_kental_bouwj_2023!$D$2:$D$10000)&gt;0,SUMIF(elek_kental_bouwj_2023!$B$2:$B$10000,A28,elek_kental_bouwj_2023!$D$2:$D$10000),"")</f>
        <v/>
      </c>
      <c r="D28" t="str">
        <f>IF(SUMIF(elek_kental_opp_2023!$B$2:$B$10000,A28,elek_kental_opp_2023!$D$2:$D$10000)&gt;0,SUMIF(elek_kental_opp_2023!$B$2:$B$10000,A28,elek_kental_opp_2023!$D$2:$D$10000),"")</f>
        <v/>
      </c>
      <c r="E28" t="str">
        <f>IF(SUMIF(elek_kental_subsets_2023!$B$2:$B$10001,A28,elek_kental_subsets_2023!$D$2:$D$10001)&gt;0,SUMIF(elek_kental_subsets_2023!$B$2:$B$10001,A28,elek_kental_subsets_2023!$D$2:$D$10001),"")</f>
        <v/>
      </c>
      <c r="F28">
        <f>IF(SUMIF(elek_kental_diensten_2023!$B$2:$B$10000,A28,elek_kental_diensten_2023!$C$2:$C$10000)&gt;0,SUMIF(elek_kental_diensten_2023!$B$2:$B$10000,A28,elek_kental_diensten_2023!$C$2:$C$10000),"")</f>
        <v>64</v>
      </c>
      <c r="G28">
        <f>IF(SUMIF(zonnestroom_kentallen_2023!$B$2:$B$10000,A28,zonnestroom_kentallen_2023!$C$2:$C$10000)&gt;0,SUMIF(zonnestroom_kentallen_2023!$B$2:$B$10000,A28,zonnestroom_kentallen_2023!$C$2:$C$10000),"")</f>
        <v>80</v>
      </c>
      <c r="H28">
        <f>IF(SUMIF(gas_kental_2023!$B$2:$B$10000,A28,gas_kental_2023!$C$2:$C$10000)&gt;0,SUMIF(gas_kental_2023!$B$2:$B$10000,A28,gas_kental_2023!$C$2:$C$10000),"")</f>
        <v>51</v>
      </c>
      <c r="I28" t="str">
        <f>IF(SUMIF(gas_kental_bouwj_2023!$B$2:$B$10000,A28,gas_kental_bouwj_2023!$D$2:$D$10000)&gt;0,SUMIF(gas_kental_bouwj_2023!$B$2:$B$10000,A28,gas_kental_bouwj_2023!$D$2:$D$10000),"")</f>
        <v/>
      </c>
      <c r="J28" t="str">
        <f>IF(SUMIF(gas_kental_opp_2023!$B$2:$B$10000,A28,gas_kental_opp_2023!$D$2:$D$10000)&gt;0,SUMIF(gas_kental_opp_2023!$B$2:$B$10000,A28,gas_kental_opp_2023!$D$2:$D$10000),"")</f>
        <v/>
      </c>
      <c r="K28">
        <f>IF(SUMIF(gas_kental_diensten_2023!$B$2:$B$10000,A28,gas_kental_diensten_2023!$C$2:$C$10000)&gt;0,SUMIF(gas_kental_diensten_2023!$B$2:$B$10000,A28,gas_kental_diensten_2023!$C$2:$C$10000),"")</f>
        <v>38</v>
      </c>
    </row>
    <row r="29" spans="1:11" ht="15" x14ac:dyDescent="0.25">
      <c r="A29" t="s">
        <v>14</v>
      </c>
      <c r="B29">
        <f>IF(SUMIF(elek_kental_2023!$B$2:$B$10000,A29,elek_kental_2023!$C$2:$C$10000)&gt;0,SUMIF(elek_kental_2023!$B$2:$B$10000,A29,elek_kental_2023!$C$2:$C$10000),"")</f>
        <v>3468</v>
      </c>
      <c r="C29">
        <f>IF(SUMIF(elek_kental_bouwj_2023!$B$2:$B$10000,A29,elek_kental_bouwj_2023!$D$2:$D$10000)&gt;0,SUMIF(elek_kental_bouwj_2023!$B$2:$B$10000,A29,elek_kental_bouwj_2023!$D$2:$D$10000),"")</f>
        <v>3468</v>
      </c>
      <c r="D29">
        <f>IF(SUMIF(elek_kental_opp_2023!$B$2:$B$10000,A29,elek_kental_opp_2023!$D$2:$D$10000)&gt;0,SUMIF(elek_kental_opp_2023!$B$2:$B$10000,A29,elek_kental_opp_2023!$D$2:$D$10000),"")</f>
        <v>3468</v>
      </c>
      <c r="E29">
        <f>IF(SUMIF(elek_kental_subsets_2023!$B$2:$B$10001,A29,elek_kental_subsets_2023!$D$2:$D$10001)&gt;0,SUMIF(elek_kental_subsets_2023!$B$2:$B$10001,A29,elek_kental_subsets_2023!$D$2:$D$10001),"")</f>
        <v>3468</v>
      </c>
      <c r="F29">
        <f>IF(SUMIF(elek_kental_diensten_2023!$B$2:$B$10000,A29,elek_kental_diensten_2023!$C$2:$C$10000)&gt;0,SUMIF(elek_kental_diensten_2023!$B$2:$B$10000,A29,elek_kental_diensten_2023!$C$2:$C$10000),"")</f>
        <v>2919</v>
      </c>
      <c r="G29">
        <f>IF(SUMIF(zonnestroom_kentallen_2023!$B$2:$B$10000,A29,zonnestroom_kentallen_2023!$C$2:$C$10000)&gt;0,SUMIF(zonnestroom_kentallen_2023!$B$2:$B$10000,A29,zonnestroom_kentallen_2023!$C$2:$C$10000),"")</f>
        <v>3468</v>
      </c>
      <c r="H29">
        <f>IF(SUMIF(gas_kental_2023!$B$2:$B$10000,A29,gas_kental_2023!$C$2:$C$10000)&gt;0,SUMIF(gas_kental_2023!$B$2:$B$10000,A29,gas_kental_2023!$C$2:$C$10000),"")</f>
        <v>4217</v>
      </c>
      <c r="I29">
        <f>IF(SUMIF(gas_kental_bouwj_2023!$B$2:$B$10000,A29,gas_kental_bouwj_2023!$D$2:$D$10000)&gt;0,SUMIF(gas_kental_bouwj_2023!$B$2:$B$10000,A29,gas_kental_bouwj_2023!$D$2:$D$10000),"")</f>
        <v>4217</v>
      </c>
      <c r="J29">
        <f>IF(SUMIF(gas_kental_opp_2023!$B$2:$B$10000,A29,gas_kental_opp_2023!$D$2:$D$10000)&gt;0,SUMIF(gas_kental_opp_2023!$B$2:$B$10000,A29,gas_kental_opp_2023!$D$2:$D$10000),"")</f>
        <v>4217</v>
      </c>
      <c r="K29">
        <f>IF(SUMIF(gas_kental_diensten_2023!$B$2:$B$10000,A29,gas_kental_diensten_2023!$C$2:$C$10000)&gt;0,SUMIF(gas_kental_diensten_2023!$B$2:$B$10000,A29,gas_kental_diensten_2023!$C$2:$C$10000),"")</f>
        <v>3572</v>
      </c>
    </row>
    <row r="30" spans="1:11" ht="15" x14ac:dyDescent="0.25">
      <c r="A30" t="s">
        <v>15</v>
      </c>
      <c r="B30">
        <f>IF(SUMIF(elek_kental_2023!$B$2:$B$10000,A30,elek_kental_2023!$C$2:$C$10000)&gt;0,SUMIF(elek_kental_2023!$B$2:$B$10000,A30,elek_kental_2023!$C$2:$C$10000),"")</f>
        <v>13</v>
      </c>
      <c r="C30" t="str">
        <f>IF(SUMIF(elek_kental_bouwj_2023!$B$2:$B$10000,A30,elek_kental_bouwj_2023!$D$2:$D$10000)&gt;0,SUMIF(elek_kental_bouwj_2023!$B$2:$B$10000,A30,elek_kental_bouwj_2023!$D$2:$D$10000),"")</f>
        <v/>
      </c>
      <c r="D30" t="str">
        <f>IF(SUMIF(elek_kental_opp_2023!$B$2:$B$10000,A30,elek_kental_opp_2023!$D$2:$D$10000)&gt;0,SUMIF(elek_kental_opp_2023!$B$2:$B$10000,A30,elek_kental_opp_2023!$D$2:$D$10000),"")</f>
        <v/>
      </c>
      <c r="E30" t="str">
        <f>IF(SUMIF(elek_kental_subsets_2023!$B$2:$B$10001,A30,elek_kental_subsets_2023!$D$2:$D$10001)&gt;0,SUMIF(elek_kental_subsets_2023!$B$2:$B$10001,A30,elek_kental_subsets_2023!$D$2:$D$10001),"")</f>
        <v/>
      </c>
      <c r="F30" t="str">
        <f>IF(SUMIF(elek_kental_diensten_2023!$B$2:$B$10000,A30,elek_kental_diensten_2023!$C$2:$C$10000)&gt;0,SUMIF(elek_kental_diensten_2023!$B$2:$B$10000,A30,elek_kental_diensten_2023!$C$2:$C$10000),"")</f>
        <v/>
      </c>
      <c r="G30">
        <f>IF(SUMIF(zonnestroom_kentallen_2023!$B$2:$B$10000,A30,zonnestroom_kentallen_2023!$C$2:$C$10000)&gt;0,SUMIF(zonnestroom_kentallen_2023!$B$2:$B$10000,A30,zonnestroom_kentallen_2023!$C$2:$C$10000),"")</f>
        <v>13</v>
      </c>
      <c r="H30">
        <f>IF(SUMIF(gas_kental_2023!$B$2:$B$10000,A30,gas_kental_2023!$C$2:$C$10000)&gt;0,SUMIF(gas_kental_2023!$B$2:$B$10000,A30,gas_kental_2023!$C$2:$C$10000),"")</f>
        <v>19</v>
      </c>
      <c r="I30" t="str">
        <f>IF(SUMIF(gas_kental_bouwj_2023!$B$2:$B$10000,A30,gas_kental_bouwj_2023!$D$2:$D$10000)&gt;0,SUMIF(gas_kental_bouwj_2023!$B$2:$B$10000,A30,gas_kental_bouwj_2023!$D$2:$D$10000),"")</f>
        <v/>
      </c>
      <c r="J30" t="str">
        <f>IF(SUMIF(gas_kental_opp_2023!$B$2:$B$10000,A30,gas_kental_opp_2023!$D$2:$D$10000)&gt;0,SUMIF(gas_kental_opp_2023!$B$2:$B$10000,A30,gas_kental_opp_2023!$D$2:$D$10000),"")</f>
        <v/>
      </c>
      <c r="K30" t="str">
        <f>IF(SUMIF(gas_kental_diensten_2023!$B$2:$B$10000,A30,gas_kental_diensten_2023!$C$2:$C$10000)&gt;0,SUMIF(gas_kental_diensten_2023!$B$2:$B$10000,A30,gas_kental_diensten_2023!$C$2:$C$10000),"")</f>
        <v/>
      </c>
    </row>
    <row r="31" spans="1:11" ht="15" x14ac:dyDescent="0.25">
      <c r="A31" t="s">
        <v>16</v>
      </c>
      <c r="B31">
        <f>IF(SUMIF(elek_kental_2023!$B$2:$B$10000,A31,elek_kental_2023!$C$2:$C$10000)&gt;0,SUMIF(elek_kental_2023!$B$2:$B$10000,A31,elek_kental_2023!$C$2:$C$10000),"")</f>
        <v>69</v>
      </c>
      <c r="C31">
        <f>IF(SUMIF(elek_kental_bouwj_2023!$B$2:$B$10000,A31,elek_kental_bouwj_2023!$D$2:$D$10000)&gt;0,SUMIF(elek_kental_bouwj_2023!$B$2:$B$10000,A31,elek_kental_bouwj_2023!$D$2:$D$10000),"")</f>
        <v>69</v>
      </c>
      <c r="D31">
        <f>IF(SUMIF(elek_kental_opp_2023!$B$2:$B$10000,A31,elek_kental_opp_2023!$D$2:$D$10000)&gt;0,SUMIF(elek_kental_opp_2023!$B$2:$B$10000,A31,elek_kental_opp_2023!$D$2:$D$10000),"")</f>
        <v>69</v>
      </c>
      <c r="E31" t="str">
        <f>IF(SUMIF(elek_kental_subsets_2023!$B$2:$B$10001,A31,elek_kental_subsets_2023!$D$2:$D$10001)&gt;0,SUMIF(elek_kental_subsets_2023!$B$2:$B$10001,A31,elek_kental_subsets_2023!$D$2:$D$10001),"")</f>
        <v/>
      </c>
      <c r="F31">
        <f>IF(SUMIF(elek_kental_diensten_2023!$B$2:$B$10000,A31,elek_kental_diensten_2023!$C$2:$C$10000)&gt;0,SUMIF(elek_kental_diensten_2023!$B$2:$B$10000,A31,elek_kental_diensten_2023!$C$2:$C$10000),"")</f>
        <v>33</v>
      </c>
      <c r="G31">
        <f>IF(SUMIF(zonnestroom_kentallen_2023!$B$2:$B$10000,A31,zonnestroom_kentallen_2023!$C$2:$C$10000)&gt;0,SUMIF(zonnestroom_kentallen_2023!$B$2:$B$10000,A31,zonnestroom_kentallen_2023!$C$2:$C$10000),"")</f>
        <v>69</v>
      </c>
      <c r="H31">
        <f>IF(SUMIF(gas_kental_2023!$B$2:$B$10000,A31,gas_kental_2023!$C$2:$C$10000)&gt;0,SUMIF(gas_kental_2023!$B$2:$B$10000,A31,gas_kental_2023!$C$2:$C$10000),"")</f>
        <v>84</v>
      </c>
      <c r="I31">
        <f>IF(SUMIF(gas_kental_bouwj_2023!$B$2:$B$10000,A31,gas_kental_bouwj_2023!$D$2:$D$10000)&gt;0,SUMIF(gas_kental_bouwj_2023!$B$2:$B$10000,A31,gas_kental_bouwj_2023!$D$2:$D$10000),"")</f>
        <v>84</v>
      </c>
      <c r="J31">
        <f>IF(SUMIF(gas_kental_opp_2023!$B$2:$B$10000,A31,gas_kental_opp_2023!$D$2:$D$10000)&gt;0,SUMIF(gas_kental_opp_2023!$B$2:$B$10000,A31,gas_kental_opp_2023!$D$2:$D$10000),"")</f>
        <v>84</v>
      </c>
      <c r="K31">
        <f>IF(SUMIF(gas_kental_diensten_2023!$B$2:$B$10000,A31,gas_kental_diensten_2023!$C$2:$C$10000)&gt;0,SUMIF(gas_kental_diensten_2023!$B$2:$B$10000,A31,gas_kental_diensten_2023!$C$2:$C$10000),"")</f>
        <v>43</v>
      </c>
    </row>
    <row r="32" spans="1:11" ht="15" x14ac:dyDescent="0.25">
      <c r="A32" t="s">
        <v>17</v>
      </c>
      <c r="B32">
        <f>IF(SUMIF(elek_kental_2023!$B$2:$B$10000,A32,elek_kental_2023!$C$2:$C$10000)&gt;0,SUMIF(elek_kental_2023!$B$2:$B$10000,A32,elek_kental_2023!$C$2:$C$10000),"")</f>
        <v>129</v>
      </c>
      <c r="C32">
        <f>IF(SUMIF(elek_kental_bouwj_2023!$B$2:$B$10000,A32,elek_kental_bouwj_2023!$D$2:$D$10000)&gt;0,SUMIF(elek_kental_bouwj_2023!$B$2:$B$10000,A32,elek_kental_bouwj_2023!$D$2:$D$10000),"")</f>
        <v>129</v>
      </c>
      <c r="D32">
        <f>IF(SUMIF(elek_kental_opp_2023!$B$2:$B$10000,A32,elek_kental_opp_2023!$D$2:$D$10000)&gt;0,SUMIF(elek_kental_opp_2023!$B$2:$B$10000,A32,elek_kental_opp_2023!$D$2:$D$10000),"")</f>
        <v>129</v>
      </c>
      <c r="E32" t="str">
        <f>IF(SUMIF(elek_kental_subsets_2023!$B$2:$B$10001,A32,elek_kental_subsets_2023!$D$2:$D$10001)&gt;0,SUMIF(elek_kental_subsets_2023!$B$2:$B$10001,A32,elek_kental_subsets_2023!$D$2:$D$10001),"")</f>
        <v/>
      </c>
      <c r="F32">
        <f>IF(SUMIF(elek_kental_diensten_2023!$B$2:$B$10000,A32,elek_kental_diensten_2023!$C$2:$C$10000)&gt;0,SUMIF(elek_kental_diensten_2023!$B$2:$B$10000,A32,elek_kental_diensten_2023!$C$2:$C$10000),"")</f>
        <v>83</v>
      </c>
      <c r="G32">
        <f>IF(SUMIF(zonnestroom_kentallen_2023!$B$2:$B$10000,A32,zonnestroom_kentallen_2023!$C$2:$C$10000)&gt;0,SUMIF(zonnestroom_kentallen_2023!$B$2:$B$10000,A32,zonnestroom_kentallen_2023!$C$2:$C$10000),"")</f>
        <v>129</v>
      </c>
      <c r="H32">
        <f>IF(SUMIF(gas_kental_2023!$B$2:$B$10000,A32,gas_kental_2023!$C$2:$C$10000)&gt;0,SUMIF(gas_kental_2023!$B$2:$B$10000,A32,gas_kental_2023!$C$2:$C$10000),"")</f>
        <v>165</v>
      </c>
      <c r="I32">
        <f>IF(SUMIF(gas_kental_bouwj_2023!$B$2:$B$10000,A32,gas_kental_bouwj_2023!$D$2:$D$10000)&gt;0,SUMIF(gas_kental_bouwj_2023!$B$2:$B$10000,A32,gas_kental_bouwj_2023!$D$2:$D$10000),"")</f>
        <v>165</v>
      </c>
      <c r="J32">
        <f>IF(SUMIF(gas_kental_opp_2023!$B$2:$B$10000,A32,gas_kental_opp_2023!$D$2:$D$10000)&gt;0,SUMIF(gas_kental_opp_2023!$B$2:$B$10000,A32,gas_kental_opp_2023!$D$2:$D$10000),"")</f>
        <v>165</v>
      </c>
      <c r="K32">
        <f>IF(SUMIF(gas_kental_diensten_2023!$B$2:$B$10000,A32,gas_kental_diensten_2023!$C$2:$C$10000)&gt;0,SUMIF(gas_kental_diensten_2023!$B$2:$B$10000,A32,gas_kental_diensten_2023!$C$2:$C$10000),"")</f>
        <v>108</v>
      </c>
    </row>
    <row r="33" spans="1:11" ht="15" x14ac:dyDescent="0.25">
      <c r="A33" t="s">
        <v>18</v>
      </c>
      <c r="B33">
        <f>IF(SUMIF(elek_kental_2023!$B$2:$B$10000,A33,elek_kental_2023!$C$2:$C$10000)&gt;0,SUMIF(elek_kental_2023!$B$2:$B$10000,A33,elek_kental_2023!$C$2:$C$10000),"")</f>
        <v>4785</v>
      </c>
      <c r="C33">
        <f>IF(SUMIF(elek_kental_bouwj_2023!$B$2:$B$10000,A33,elek_kental_bouwj_2023!$D$2:$D$10000)&gt;0,SUMIF(elek_kental_bouwj_2023!$B$2:$B$10000,A33,elek_kental_bouwj_2023!$D$2:$D$10000),"")</f>
        <v>4785</v>
      </c>
      <c r="D33">
        <f>IF(SUMIF(elek_kental_opp_2023!$B$2:$B$10000,A33,elek_kental_opp_2023!$D$2:$D$10000)&gt;0,SUMIF(elek_kental_opp_2023!$B$2:$B$10000,A33,elek_kental_opp_2023!$D$2:$D$10000),"")</f>
        <v>4785</v>
      </c>
      <c r="E33">
        <f>IF(SUMIF(elek_kental_subsets_2023!$B$2:$B$10001,A33,elek_kental_subsets_2023!$D$2:$D$10001)&gt;0,SUMIF(elek_kental_subsets_2023!$B$2:$B$10001,A33,elek_kental_subsets_2023!$D$2:$D$10001),"")</f>
        <v>4785</v>
      </c>
      <c r="F33">
        <f>IF(SUMIF(elek_kental_diensten_2023!$B$2:$B$10000,A33,elek_kental_diensten_2023!$C$2:$C$10000)&gt;0,SUMIF(elek_kental_diensten_2023!$B$2:$B$10000,A33,elek_kental_diensten_2023!$C$2:$C$10000),"")</f>
        <v>2076</v>
      </c>
      <c r="G33">
        <f>IF(SUMIF(zonnestroom_kentallen_2023!$B$2:$B$10000,A33,zonnestroom_kentallen_2023!$C$2:$C$10000)&gt;0,SUMIF(zonnestroom_kentallen_2023!$B$2:$B$10000,A33,zonnestroom_kentallen_2023!$C$2:$C$10000),"")</f>
        <v>4785</v>
      </c>
      <c r="H33">
        <f>IF(SUMIF(gas_kental_2023!$B$2:$B$10000,A33,gas_kental_2023!$C$2:$C$10000)&gt;0,SUMIF(gas_kental_2023!$B$2:$B$10000,A33,gas_kental_2023!$C$2:$C$10000),"")</f>
        <v>3662</v>
      </c>
      <c r="I33">
        <f>IF(SUMIF(gas_kental_bouwj_2023!$B$2:$B$10000,A33,gas_kental_bouwj_2023!$D$2:$D$10000)&gt;0,SUMIF(gas_kental_bouwj_2023!$B$2:$B$10000,A33,gas_kental_bouwj_2023!$D$2:$D$10000),"")</f>
        <v>3662</v>
      </c>
      <c r="J33">
        <f>IF(SUMIF(gas_kental_opp_2023!$B$2:$B$10000,A33,gas_kental_opp_2023!$D$2:$D$10000)&gt;0,SUMIF(gas_kental_opp_2023!$B$2:$B$10000,A33,gas_kental_opp_2023!$D$2:$D$10000),"")</f>
        <v>3662</v>
      </c>
      <c r="K33">
        <f>IF(SUMIF(gas_kental_diensten_2023!$B$2:$B$10000,A33,gas_kental_diensten_2023!$C$2:$C$10000)&gt;0,SUMIF(gas_kental_diensten_2023!$B$2:$B$10000,A33,gas_kental_diensten_2023!$C$2:$C$10000),"")</f>
        <v>1743</v>
      </c>
    </row>
    <row r="34" spans="1:11" ht="15" x14ac:dyDescent="0.25">
      <c r="A34" t="s">
        <v>19</v>
      </c>
      <c r="B34">
        <f>IF(SUMIF(elek_kental_2023!$B$2:$B$10000,A34,elek_kental_2023!$C$2:$C$10000)&gt;0,SUMIF(elek_kental_2023!$B$2:$B$10000,A34,elek_kental_2023!$C$2:$C$10000),"")</f>
        <v>13069</v>
      </c>
      <c r="C34">
        <f>IF(SUMIF(elek_kental_bouwj_2023!$B$2:$B$10000,A34,elek_kental_bouwj_2023!$D$2:$D$10000)&gt;0,SUMIF(elek_kental_bouwj_2023!$B$2:$B$10000,A34,elek_kental_bouwj_2023!$D$2:$D$10000),"")</f>
        <v>13069</v>
      </c>
      <c r="D34">
        <f>IF(SUMIF(elek_kental_opp_2023!$B$2:$B$10000,A34,elek_kental_opp_2023!$D$2:$D$10000)&gt;0,SUMIF(elek_kental_opp_2023!$B$2:$B$10000,A34,elek_kental_opp_2023!$D$2:$D$10000),"")</f>
        <v>13069</v>
      </c>
      <c r="E34">
        <f>IF(SUMIF(elek_kental_subsets_2023!$B$2:$B$10001,A34,elek_kental_subsets_2023!$D$2:$D$10001)&gt;0,SUMIF(elek_kental_subsets_2023!$B$2:$B$10001,A34,elek_kental_subsets_2023!$D$2:$D$10001),"")</f>
        <v>13069</v>
      </c>
      <c r="F34">
        <f>IF(SUMIF(elek_kental_diensten_2023!$B$2:$B$10000,A34,elek_kental_diensten_2023!$C$2:$C$10000)&gt;0,SUMIF(elek_kental_diensten_2023!$B$2:$B$10000,A34,elek_kental_diensten_2023!$C$2:$C$10000),"")</f>
        <v>8191</v>
      </c>
      <c r="G34">
        <f>IF(SUMIF(zonnestroom_kentallen_2023!$B$2:$B$10000,A34,zonnestroom_kentallen_2023!$C$2:$C$10000)&gt;0,SUMIF(zonnestroom_kentallen_2023!$B$2:$B$10000,A34,zonnestroom_kentallen_2023!$C$2:$C$10000),"")</f>
        <v>13069</v>
      </c>
      <c r="H34">
        <f>IF(SUMIF(gas_kental_2023!$B$2:$B$10000,A34,gas_kental_2023!$C$2:$C$10000)&gt;0,SUMIF(gas_kental_2023!$B$2:$B$10000,A34,gas_kental_2023!$C$2:$C$10000),"")</f>
        <v>12076</v>
      </c>
      <c r="I34">
        <f>IF(SUMIF(gas_kental_bouwj_2023!$B$2:$B$10000,A34,gas_kental_bouwj_2023!$D$2:$D$10000)&gt;0,SUMIF(gas_kental_bouwj_2023!$B$2:$B$10000,A34,gas_kental_bouwj_2023!$D$2:$D$10000),"")</f>
        <v>12076</v>
      </c>
      <c r="J34">
        <f>IF(SUMIF(gas_kental_opp_2023!$B$2:$B$10000,A34,gas_kental_opp_2023!$D$2:$D$10000)&gt;0,SUMIF(gas_kental_opp_2023!$B$2:$B$10000,A34,gas_kental_opp_2023!$D$2:$D$10000),"")</f>
        <v>12076</v>
      </c>
      <c r="K34">
        <f>IF(SUMIF(gas_kental_diensten_2023!$B$2:$B$10000,A34,gas_kental_diensten_2023!$C$2:$C$10000)&gt;0,SUMIF(gas_kental_diensten_2023!$B$2:$B$10000,A34,gas_kental_diensten_2023!$C$2:$C$10000),"")</f>
        <v>7601</v>
      </c>
    </row>
    <row r="35" spans="1:11" ht="15" x14ac:dyDescent="0.25">
      <c r="A35" t="s">
        <v>20</v>
      </c>
      <c r="B35">
        <f>IF(SUMIF(elek_kental_2023!$B$2:$B$10000,A35,elek_kental_2023!$C$2:$C$10000)&gt;0,SUMIF(elek_kental_2023!$B$2:$B$10000,A35,elek_kental_2023!$C$2:$C$10000),"")</f>
        <v>144</v>
      </c>
      <c r="C35" t="str">
        <f>IF(SUMIF(elek_kental_bouwj_2023!$B$2:$B$10000,A35,elek_kental_bouwj_2023!$D$2:$D$10000)&gt;0,SUMIF(elek_kental_bouwj_2023!$B$2:$B$10000,A35,elek_kental_bouwj_2023!$D$2:$D$10000),"")</f>
        <v/>
      </c>
      <c r="D35" t="str">
        <f>IF(SUMIF(elek_kental_opp_2023!$B$2:$B$10000,A35,elek_kental_opp_2023!$D$2:$D$10000)&gt;0,SUMIF(elek_kental_opp_2023!$B$2:$B$10000,A35,elek_kental_opp_2023!$D$2:$D$10000),"")</f>
        <v/>
      </c>
      <c r="E35" t="str">
        <f>IF(SUMIF(elek_kental_subsets_2023!$B$2:$B$10001,A35,elek_kental_subsets_2023!$D$2:$D$10001)&gt;0,SUMIF(elek_kental_subsets_2023!$B$2:$B$10001,A35,elek_kental_subsets_2023!$D$2:$D$10001),"")</f>
        <v/>
      </c>
      <c r="F35">
        <f>IF(SUMIF(elek_kental_diensten_2023!$B$2:$B$10000,A35,elek_kental_diensten_2023!$C$2:$C$10000)&gt;0,SUMIF(elek_kental_diensten_2023!$B$2:$B$10000,A35,elek_kental_diensten_2023!$C$2:$C$10000),"")</f>
        <v>121</v>
      </c>
      <c r="G35">
        <f>IF(SUMIF(zonnestroom_kentallen_2023!$B$2:$B$10000,A35,zonnestroom_kentallen_2023!$C$2:$C$10000)&gt;0,SUMIF(zonnestroom_kentallen_2023!$B$2:$B$10000,A35,zonnestroom_kentallen_2023!$C$2:$C$10000),"")</f>
        <v>144</v>
      </c>
      <c r="H35">
        <f>IF(SUMIF(gas_kental_2023!$B$2:$B$10000,A35,gas_kental_2023!$C$2:$C$10000)&gt;0,SUMIF(gas_kental_2023!$B$2:$B$10000,A35,gas_kental_2023!$C$2:$C$10000),"")</f>
        <v>58</v>
      </c>
      <c r="I35" t="str">
        <f>IF(SUMIF(gas_kental_bouwj_2023!$B$2:$B$10000,A35,gas_kental_bouwj_2023!$D$2:$D$10000)&gt;0,SUMIF(gas_kental_bouwj_2023!$B$2:$B$10000,A35,gas_kental_bouwj_2023!$D$2:$D$10000),"")</f>
        <v/>
      </c>
      <c r="J35" t="str">
        <f>IF(SUMIF(gas_kental_opp_2023!$B$2:$B$10000,A35,gas_kental_opp_2023!$D$2:$D$10000)&gt;0,SUMIF(gas_kental_opp_2023!$B$2:$B$10000,A35,gas_kental_opp_2023!$D$2:$D$10000),"")</f>
        <v/>
      </c>
      <c r="K35">
        <f>IF(SUMIF(gas_kental_diensten_2023!$B$2:$B$10000,A35,gas_kental_diensten_2023!$C$2:$C$10000)&gt;0,SUMIF(gas_kental_diensten_2023!$B$2:$B$10000,A35,gas_kental_diensten_2023!$C$2:$C$10000),"")</f>
        <v>49</v>
      </c>
    </row>
    <row r="36" spans="1:11" ht="15" x14ac:dyDescent="0.25">
      <c r="A36" t="s">
        <v>21</v>
      </c>
      <c r="B36">
        <f>IF(SUMIF(elek_kental_2023!$B$2:$B$10000,A36,elek_kental_2023!$C$2:$C$10000)&gt;0,SUMIF(elek_kental_2023!$B$2:$B$10000,A36,elek_kental_2023!$C$2:$C$10000),"")</f>
        <v>37975</v>
      </c>
      <c r="C36">
        <f>IF(SUMIF(elek_kental_bouwj_2023!$B$2:$B$10000,A36,elek_kental_bouwj_2023!$D$2:$D$10000)&gt;0,SUMIF(elek_kental_bouwj_2023!$B$2:$B$10000,A36,elek_kental_bouwj_2023!$D$2:$D$10000),"")</f>
        <v>37975</v>
      </c>
      <c r="D36">
        <f>IF(SUMIF(elek_kental_opp_2023!$B$2:$B$10000,A36,elek_kental_opp_2023!$D$2:$D$10000)&gt;0,SUMIF(elek_kental_opp_2023!$B$2:$B$10000,A36,elek_kental_opp_2023!$D$2:$D$10000),"")</f>
        <v>37975</v>
      </c>
      <c r="E36">
        <f>IF(SUMIF(elek_kental_subsets_2023!$B$2:$B$10001,A36,elek_kental_subsets_2023!$D$2:$D$10001)&gt;0,SUMIF(elek_kental_subsets_2023!$B$2:$B$10001,A36,elek_kental_subsets_2023!$D$2:$D$10001),"")</f>
        <v>37975</v>
      </c>
      <c r="F36">
        <f>IF(SUMIF(elek_kental_diensten_2023!$B$2:$B$10000,A36,elek_kental_diensten_2023!$C$2:$C$10000)&gt;0,SUMIF(elek_kental_diensten_2023!$B$2:$B$10000,A36,elek_kental_diensten_2023!$C$2:$C$10000),"")</f>
        <v>32059</v>
      </c>
      <c r="G36">
        <f>IF(SUMIF(zonnestroom_kentallen_2023!$B$2:$B$10000,A36,zonnestroom_kentallen_2023!$C$2:$C$10000)&gt;0,SUMIF(zonnestroom_kentallen_2023!$B$2:$B$10000,A36,zonnestroom_kentallen_2023!$C$2:$C$10000),"")</f>
        <v>37975</v>
      </c>
      <c r="H36">
        <f>IF(SUMIF(gas_kental_2023!$B$2:$B$10000,A36,gas_kental_2023!$C$2:$C$10000)&gt;0,SUMIF(gas_kental_2023!$B$2:$B$10000,A36,gas_kental_2023!$C$2:$C$10000),"")</f>
        <v>37098</v>
      </c>
      <c r="I36">
        <f>IF(SUMIF(gas_kental_bouwj_2023!$B$2:$B$10000,A36,gas_kental_bouwj_2023!$D$2:$D$10000)&gt;0,SUMIF(gas_kental_bouwj_2023!$B$2:$B$10000,A36,gas_kental_bouwj_2023!$D$2:$D$10000),"")</f>
        <v>37098</v>
      </c>
      <c r="J36">
        <f>IF(SUMIF(gas_kental_opp_2023!$B$2:$B$10000,A36,gas_kental_opp_2023!$D$2:$D$10000)&gt;0,SUMIF(gas_kental_opp_2023!$B$2:$B$10000,A36,gas_kental_opp_2023!$D$2:$D$10000),"")</f>
        <v>37098</v>
      </c>
      <c r="K36">
        <f>IF(SUMIF(gas_kental_diensten_2023!$B$2:$B$10000,A36,gas_kental_diensten_2023!$C$2:$C$10000)&gt;0,SUMIF(gas_kental_diensten_2023!$B$2:$B$10000,A36,gas_kental_diensten_2023!$C$2:$C$10000),"")</f>
        <v>31995</v>
      </c>
    </row>
    <row r="37" spans="1:11" ht="15" x14ac:dyDescent="0.25">
      <c r="A37" t="s">
        <v>22</v>
      </c>
      <c r="B37">
        <f>IF(SUMIF(elek_kental_2023!$B$2:$B$10000,A37,elek_kental_2023!$C$2:$C$10000)&gt;0,SUMIF(elek_kental_2023!$B$2:$B$10000,A37,elek_kental_2023!$C$2:$C$10000),"")</f>
        <v>2388</v>
      </c>
      <c r="C37">
        <f>IF(SUMIF(elek_kental_bouwj_2023!$B$2:$B$10000,A37,elek_kental_bouwj_2023!$D$2:$D$10000)&gt;0,SUMIF(elek_kental_bouwj_2023!$B$2:$B$10000,A37,elek_kental_bouwj_2023!$D$2:$D$10000),"")</f>
        <v>2388</v>
      </c>
      <c r="D37">
        <f>IF(SUMIF(elek_kental_opp_2023!$B$2:$B$10000,A37,elek_kental_opp_2023!$D$2:$D$10000)&gt;0,SUMIF(elek_kental_opp_2023!$B$2:$B$10000,A37,elek_kental_opp_2023!$D$2:$D$10000),"")</f>
        <v>2388</v>
      </c>
      <c r="E37">
        <f>IF(SUMIF(elek_kental_subsets_2023!$B$2:$B$10001,A37,elek_kental_subsets_2023!$D$2:$D$10001)&gt;0,SUMIF(elek_kental_subsets_2023!$B$2:$B$10001,A37,elek_kental_subsets_2023!$D$2:$D$10001),"")</f>
        <v>2388</v>
      </c>
      <c r="F37">
        <f>IF(SUMIF(elek_kental_diensten_2023!$B$2:$B$10000,A37,elek_kental_diensten_2023!$C$2:$C$10000)&gt;0,SUMIF(elek_kental_diensten_2023!$B$2:$B$10000,A37,elek_kental_diensten_2023!$C$2:$C$10000),"")</f>
        <v>241</v>
      </c>
      <c r="G37">
        <f>IF(SUMIF(zonnestroom_kentallen_2023!$B$2:$B$10000,A37,zonnestroom_kentallen_2023!$C$2:$C$10000)&gt;0,SUMIF(zonnestroom_kentallen_2023!$B$2:$B$10000,A37,zonnestroom_kentallen_2023!$C$2:$C$10000),"")</f>
        <v>2388</v>
      </c>
      <c r="H37">
        <f>IF(SUMIF(gas_kental_2023!$B$2:$B$10000,A37,gas_kental_2023!$C$2:$C$10000)&gt;0,SUMIF(gas_kental_2023!$B$2:$B$10000,A37,gas_kental_2023!$C$2:$C$10000),"")</f>
        <v>2093</v>
      </c>
      <c r="I37">
        <f>IF(SUMIF(gas_kental_bouwj_2023!$B$2:$B$10000,A37,gas_kental_bouwj_2023!$D$2:$D$10000)&gt;0,SUMIF(gas_kental_bouwj_2023!$B$2:$B$10000,A37,gas_kental_bouwj_2023!$D$2:$D$10000),"")</f>
        <v>2093</v>
      </c>
      <c r="J37">
        <f>IF(SUMIF(gas_kental_opp_2023!$B$2:$B$10000,A37,gas_kental_opp_2023!$D$2:$D$10000)&gt;0,SUMIF(gas_kental_opp_2023!$B$2:$B$10000,A37,gas_kental_opp_2023!$D$2:$D$10000),"")</f>
        <v>2093</v>
      </c>
      <c r="K37">
        <f>IF(SUMIF(gas_kental_diensten_2023!$B$2:$B$10000,A37,gas_kental_diensten_2023!$C$2:$C$10000)&gt;0,SUMIF(gas_kental_diensten_2023!$B$2:$B$10000,A37,gas_kental_diensten_2023!$C$2:$C$10000),"")</f>
        <v>199</v>
      </c>
    </row>
    <row r="38" spans="1:11" ht="15" x14ac:dyDescent="0.25">
      <c r="A38" t="s">
        <v>23</v>
      </c>
      <c r="B38">
        <f>IF(SUMIF(elek_kental_2023!$B$2:$B$10000,A38,elek_kental_2023!$C$2:$C$10000)&gt;0,SUMIF(elek_kental_2023!$B$2:$B$10000,A38,elek_kental_2023!$C$2:$C$10000),"")</f>
        <v>581</v>
      </c>
      <c r="C38">
        <f>IF(SUMIF(elek_kental_bouwj_2023!$B$2:$B$10000,A38,elek_kental_bouwj_2023!$D$2:$D$10000)&gt;0,SUMIF(elek_kental_bouwj_2023!$B$2:$B$10000,A38,elek_kental_bouwj_2023!$D$2:$D$10000),"")</f>
        <v>581</v>
      </c>
      <c r="D38">
        <f>IF(SUMIF(elek_kental_opp_2023!$B$2:$B$10000,A38,elek_kental_opp_2023!$D$2:$D$10000)&gt;0,SUMIF(elek_kental_opp_2023!$B$2:$B$10000,A38,elek_kental_opp_2023!$D$2:$D$10000),"")</f>
        <v>581</v>
      </c>
      <c r="E38">
        <f>IF(SUMIF(elek_kental_subsets_2023!$B$2:$B$10001,A38,elek_kental_subsets_2023!$D$2:$D$10001)&gt;0,SUMIF(elek_kental_subsets_2023!$B$2:$B$10001,A38,elek_kental_subsets_2023!$D$2:$D$10001),"")</f>
        <v>581</v>
      </c>
      <c r="F38">
        <f>IF(SUMIF(elek_kental_diensten_2023!$B$2:$B$10000,A38,elek_kental_diensten_2023!$C$2:$C$10000)&gt;0,SUMIF(elek_kental_diensten_2023!$B$2:$B$10000,A38,elek_kental_diensten_2023!$C$2:$C$10000),"")</f>
        <v>165</v>
      </c>
      <c r="G38">
        <f>IF(SUMIF(zonnestroom_kentallen_2023!$B$2:$B$10000,A38,zonnestroom_kentallen_2023!$C$2:$C$10000)&gt;0,SUMIF(zonnestroom_kentallen_2023!$B$2:$B$10000,A38,zonnestroom_kentallen_2023!$C$2:$C$10000),"")</f>
        <v>581</v>
      </c>
      <c r="H38">
        <f>IF(SUMIF(gas_kental_2023!$B$2:$B$10000,A38,gas_kental_2023!$C$2:$C$10000)&gt;0,SUMIF(gas_kental_2023!$B$2:$B$10000,A38,gas_kental_2023!$C$2:$C$10000),"")</f>
        <v>559</v>
      </c>
      <c r="I38">
        <f>IF(SUMIF(gas_kental_bouwj_2023!$B$2:$B$10000,A38,gas_kental_bouwj_2023!$D$2:$D$10000)&gt;0,SUMIF(gas_kental_bouwj_2023!$B$2:$B$10000,A38,gas_kental_bouwj_2023!$D$2:$D$10000),"")</f>
        <v>559</v>
      </c>
      <c r="J38">
        <f>IF(SUMIF(gas_kental_opp_2023!$B$2:$B$10000,A38,gas_kental_opp_2023!$D$2:$D$10000)&gt;0,SUMIF(gas_kental_opp_2023!$B$2:$B$10000,A38,gas_kental_opp_2023!$D$2:$D$10000),"")</f>
        <v>559</v>
      </c>
      <c r="K38">
        <f>IF(SUMIF(gas_kental_diensten_2023!$B$2:$B$10000,A38,gas_kental_diensten_2023!$C$2:$C$10000)&gt;0,SUMIF(gas_kental_diensten_2023!$B$2:$B$10000,A38,gas_kental_diensten_2023!$C$2:$C$10000),"")</f>
        <v>161</v>
      </c>
    </row>
    <row r="39" spans="1:11" ht="15" x14ac:dyDescent="0.25">
      <c r="A39" t="s">
        <v>24</v>
      </c>
      <c r="B39">
        <f>IF(SUMIF(elek_kental_2023!$B$2:$B$10000,A39,elek_kental_2023!$C$2:$C$10000)&gt;0,SUMIF(elek_kental_2023!$B$2:$B$10000,A39,elek_kental_2023!$C$2:$C$10000),"")</f>
        <v>2499</v>
      </c>
      <c r="C39">
        <f>IF(SUMIF(elek_kental_bouwj_2023!$B$2:$B$10000,A39,elek_kental_bouwj_2023!$D$2:$D$10000)&gt;0,SUMIF(elek_kental_bouwj_2023!$B$2:$B$10000,A39,elek_kental_bouwj_2023!$D$2:$D$10000),"")</f>
        <v>2499</v>
      </c>
      <c r="D39">
        <f>IF(SUMIF(elek_kental_opp_2023!$B$2:$B$10000,A39,elek_kental_opp_2023!$D$2:$D$10000)&gt;0,SUMIF(elek_kental_opp_2023!$B$2:$B$10000,A39,elek_kental_opp_2023!$D$2:$D$10000),"")</f>
        <v>2499</v>
      </c>
      <c r="E39">
        <f>IF(SUMIF(elek_kental_subsets_2023!$B$2:$B$10001,A39,elek_kental_subsets_2023!$D$2:$D$10001)&gt;0,SUMIF(elek_kental_subsets_2023!$B$2:$B$10001,A39,elek_kental_subsets_2023!$D$2:$D$10001),"")</f>
        <v>2499</v>
      </c>
      <c r="F39">
        <f>IF(SUMIF(elek_kental_diensten_2023!$B$2:$B$10000,A39,elek_kental_diensten_2023!$C$2:$C$10000)&gt;0,SUMIF(elek_kental_diensten_2023!$B$2:$B$10000,A39,elek_kental_diensten_2023!$C$2:$C$10000),"")</f>
        <v>2054</v>
      </c>
      <c r="G39">
        <f>IF(SUMIF(zonnestroom_kentallen_2023!$B$2:$B$10000,A39,zonnestroom_kentallen_2023!$C$2:$C$10000)&gt;0,SUMIF(zonnestroom_kentallen_2023!$B$2:$B$10000,A39,zonnestroom_kentallen_2023!$C$2:$C$10000),"")</f>
        <v>2499</v>
      </c>
      <c r="H39">
        <f>IF(SUMIF(gas_kental_2023!$B$2:$B$10000,A39,gas_kental_2023!$C$2:$C$10000)&gt;0,SUMIF(gas_kental_2023!$B$2:$B$10000,A39,gas_kental_2023!$C$2:$C$10000),"")</f>
        <v>2380</v>
      </c>
      <c r="I39">
        <f>IF(SUMIF(gas_kental_bouwj_2023!$B$2:$B$10000,A39,gas_kental_bouwj_2023!$D$2:$D$10000)&gt;0,SUMIF(gas_kental_bouwj_2023!$B$2:$B$10000,A39,gas_kental_bouwj_2023!$D$2:$D$10000),"")</f>
        <v>2380</v>
      </c>
      <c r="J39">
        <f>IF(SUMIF(gas_kental_opp_2023!$B$2:$B$10000,A39,gas_kental_opp_2023!$D$2:$D$10000)&gt;0,SUMIF(gas_kental_opp_2023!$B$2:$B$10000,A39,gas_kental_opp_2023!$D$2:$D$10000),"")</f>
        <v>2380</v>
      </c>
      <c r="K39">
        <f>IF(SUMIF(gas_kental_diensten_2023!$B$2:$B$10000,A39,gas_kental_diensten_2023!$C$2:$C$10000)&gt;0,SUMIF(gas_kental_diensten_2023!$B$2:$B$10000,A39,gas_kental_diensten_2023!$C$2:$C$10000),"")</f>
        <v>1970</v>
      </c>
    </row>
    <row r="40" spans="1:11" ht="15" x14ac:dyDescent="0.25">
      <c r="A40" t="s">
        <v>25</v>
      </c>
      <c r="B40">
        <f>IF(SUMIF(elek_kental_2023!$B$2:$B$10000,A40,elek_kental_2023!$C$2:$C$10000)&gt;0,SUMIF(elek_kental_2023!$B$2:$B$10000,A40,elek_kental_2023!$C$2:$C$10000),"")</f>
        <v>100</v>
      </c>
      <c r="C40">
        <f>IF(SUMIF(elek_kental_bouwj_2023!$B$2:$B$10000,A40,elek_kental_bouwj_2023!$D$2:$D$10000)&gt;0,SUMIF(elek_kental_bouwj_2023!$B$2:$B$10000,A40,elek_kental_bouwj_2023!$D$2:$D$10000),"")</f>
        <v>100</v>
      </c>
      <c r="D40">
        <f>IF(SUMIF(elek_kental_opp_2023!$B$2:$B$10000,A40,elek_kental_opp_2023!$D$2:$D$10000)&gt;0,SUMIF(elek_kental_opp_2023!$B$2:$B$10000,A40,elek_kental_opp_2023!$D$2:$D$10000),"")</f>
        <v>100</v>
      </c>
      <c r="E40" t="str">
        <f>IF(SUMIF(elek_kental_subsets_2023!$B$2:$B$10001,A40,elek_kental_subsets_2023!$D$2:$D$10001)&gt;0,SUMIF(elek_kental_subsets_2023!$B$2:$B$10001,A40,elek_kental_subsets_2023!$D$2:$D$10001),"")</f>
        <v/>
      </c>
      <c r="F40">
        <f>IF(SUMIF(elek_kental_diensten_2023!$B$2:$B$10000,A40,elek_kental_diensten_2023!$C$2:$C$10000)&gt;0,SUMIF(elek_kental_diensten_2023!$B$2:$B$10000,A40,elek_kental_diensten_2023!$C$2:$C$10000),"")</f>
        <v>89</v>
      </c>
      <c r="G40">
        <f>IF(SUMIF(zonnestroom_kentallen_2023!$B$2:$B$10000,A40,zonnestroom_kentallen_2023!$C$2:$C$10000)&gt;0,SUMIF(zonnestroom_kentallen_2023!$B$2:$B$10000,A40,zonnestroom_kentallen_2023!$C$2:$C$10000),"")</f>
        <v>100</v>
      </c>
      <c r="H40">
        <f>IF(SUMIF(gas_kental_2023!$B$2:$B$10000,A40,gas_kental_2023!$C$2:$C$10000)&gt;0,SUMIF(gas_kental_2023!$B$2:$B$10000,A40,gas_kental_2023!$C$2:$C$10000),"")</f>
        <v>122</v>
      </c>
      <c r="I40">
        <f>IF(SUMIF(gas_kental_bouwj_2023!$B$2:$B$10000,A40,gas_kental_bouwj_2023!$D$2:$D$10000)&gt;0,SUMIF(gas_kental_bouwj_2023!$B$2:$B$10000,A40,gas_kental_bouwj_2023!$D$2:$D$10000),"")</f>
        <v>122</v>
      </c>
      <c r="J40">
        <f>IF(SUMIF(gas_kental_opp_2023!$B$2:$B$10000,A40,gas_kental_opp_2023!$D$2:$D$10000)&gt;0,SUMIF(gas_kental_opp_2023!$B$2:$B$10000,A40,gas_kental_opp_2023!$D$2:$D$10000),"")</f>
        <v>122</v>
      </c>
      <c r="K40">
        <f>IF(SUMIF(gas_kental_diensten_2023!$B$2:$B$10000,A40,gas_kental_diensten_2023!$C$2:$C$10000)&gt;0,SUMIF(gas_kental_diensten_2023!$B$2:$B$10000,A40,gas_kental_diensten_2023!$C$2:$C$10000),"")</f>
        <v>106</v>
      </c>
    </row>
    <row r="41" spans="1:11" ht="15" x14ac:dyDescent="0.25">
      <c r="A41" t="s">
        <v>26</v>
      </c>
      <c r="B41">
        <f>IF(SUMIF(elek_kental_2023!$B$2:$B$10000,A41,elek_kental_2023!$C$2:$C$10000)&gt;0,SUMIF(elek_kental_2023!$B$2:$B$10000,A41,elek_kental_2023!$C$2:$C$10000),"")</f>
        <v>20471</v>
      </c>
      <c r="C41">
        <f>IF(SUMIF(elek_kental_bouwj_2023!$B$2:$B$10000,A41,elek_kental_bouwj_2023!$D$2:$D$10000)&gt;0,SUMIF(elek_kental_bouwj_2023!$B$2:$B$10000,A41,elek_kental_bouwj_2023!$D$2:$D$10000),"")</f>
        <v>20471</v>
      </c>
      <c r="D41">
        <f>IF(SUMIF(elek_kental_opp_2023!$B$2:$B$10000,A41,elek_kental_opp_2023!$D$2:$D$10000)&gt;0,SUMIF(elek_kental_opp_2023!$B$2:$B$10000,A41,elek_kental_opp_2023!$D$2:$D$10000),"")</f>
        <v>20471</v>
      </c>
      <c r="E41">
        <f>IF(SUMIF(elek_kental_subsets_2023!$B$2:$B$10001,A41,elek_kental_subsets_2023!$D$2:$D$10001)&gt;0,SUMIF(elek_kental_subsets_2023!$B$2:$B$10001,A41,elek_kental_subsets_2023!$D$2:$D$10001),"")</f>
        <v>20471</v>
      </c>
      <c r="F41">
        <f>IF(SUMIF(elek_kental_diensten_2023!$B$2:$B$10000,A41,elek_kental_diensten_2023!$C$2:$C$10000)&gt;0,SUMIF(elek_kental_diensten_2023!$B$2:$B$10000,A41,elek_kental_diensten_2023!$C$2:$C$10000),"")</f>
        <v>16567</v>
      </c>
      <c r="G41">
        <f>IF(SUMIF(zonnestroom_kentallen_2023!$B$2:$B$10000,A41,zonnestroom_kentallen_2023!$C$2:$C$10000)&gt;0,SUMIF(zonnestroom_kentallen_2023!$B$2:$B$10000,A41,zonnestroom_kentallen_2023!$C$2:$C$10000),"")</f>
        <v>20471</v>
      </c>
      <c r="H41">
        <f>IF(SUMIF(gas_kental_2023!$B$2:$B$10000,A41,gas_kental_2023!$C$2:$C$10000)&gt;0,SUMIF(gas_kental_2023!$B$2:$B$10000,A41,gas_kental_2023!$C$2:$C$10000),"")</f>
        <v>19239</v>
      </c>
      <c r="I41">
        <f>IF(SUMIF(gas_kental_bouwj_2023!$B$2:$B$10000,A41,gas_kental_bouwj_2023!$D$2:$D$10000)&gt;0,SUMIF(gas_kental_bouwj_2023!$B$2:$B$10000,A41,gas_kental_bouwj_2023!$D$2:$D$10000),"")</f>
        <v>19239</v>
      </c>
      <c r="J41">
        <f>IF(SUMIF(gas_kental_opp_2023!$B$2:$B$10000,A41,gas_kental_opp_2023!$D$2:$D$10000)&gt;0,SUMIF(gas_kental_opp_2023!$B$2:$B$10000,A41,gas_kental_opp_2023!$D$2:$D$10000),"")</f>
        <v>19239</v>
      </c>
      <c r="K41">
        <f>IF(SUMIF(gas_kental_diensten_2023!$B$2:$B$10000,A41,gas_kental_diensten_2023!$C$2:$C$10000)&gt;0,SUMIF(gas_kental_diensten_2023!$B$2:$B$10000,A41,gas_kental_diensten_2023!$C$2:$C$10000),"")</f>
        <v>15515</v>
      </c>
    </row>
    <row r="42" spans="1:11" ht="15" x14ac:dyDescent="0.25">
      <c r="A42" t="s">
        <v>27</v>
      </c>
      <c r="B42">
        <f>IF(SUMIF(elek_kental_2023!$B$2:$B$10000,A42,elek_kental_2023!$C$2:$C$10000)&gt;0,SUMIF(elek_kental_2023!$B$2:$B$10000,A42,elek_kental_2023!$C$2:$C$10000),"")</f>
        <v>1528</v>
      </c>
      <c r="C42">
        <f>IF(SUMIF(elek_kental_bouwj_2023!$B$2:$B$10000,A42,elek_kental_bouwj_2023!$D$2:$D$10000)&gt;0,SUMIF(elek_kental_bouwj_2023!$B$2:$B$10000,A42,elek_kental_bouwj_2023!$D$2:$D$10000),"")</f>
        <v>1528</v>
      </c>
      <c r="D42">
        <f>IF(SUMIF(elek_kental_opp_2023!$B$2:$B$10000,A42,elek_kental_opp_2023!$D$2:$D$10000)&gt;0,SUMIF(elek_kental_opp_2023!$B$2:$B$10000,A42,elek_kental_opp_2023!$D$2:$D$10000),"")</f>
        <v>1528</v>
      </c>
      <c r="E42">
        <f>IF(SUMIF(elek_kental_subsets_2023!$B$2:$B$10001,A42,elek_kental_subsets_2023!$D$2:$D$10001)&gt;0,SUMIF(elek_kental_subsets_2023!$B$2:$B$10001,A42,elek_kental_subsets_2023!$D$2:$D$10001),"")</f>
        <v>1528</v>
      </c>
      <c r="F42">
        <f>IF(SUMIF(elek_kental_diensten_2023!$B$2:$B$10000,A42,elek_kental_diensten_2023!$C$2:$C$10000)&gt;0,SUMIF(elek_kental_diensten_2023!$B$2:$B$10000,A42,elek_kental_diensten_2023!$C$2:$C$10000),"")</f>
        <v>1402</v>
      </c>
      <c r="G42">
        <f>IF(SUMIF(zonnestroom_kentallen_2023!$B$2:$B$10000,A42,zonnestroom_kentallen_2023!$C$2:$C$10000)&gt;0,SUMIF(zonnestroom_kentallen_2023!$B$2:$B$10000,A42,zonnestroom_kentallen_2023!$C$2:$C$10000),"")</f>
        <v>1528</v>
      </c>
      <c r="H42">
        <f>IF(SUMIF(gas_kental_2023!$B$2:$B$10000,A42,gas_kental_2023!$C$2:$C$10000)&gt;0,SUMIF(gas_kental_2023!$B$2:$B$10000,A42,gas_kental_2023!$C$2:$C$10000),"")</f>
        <v>1477</v>
      </c>
      <c r="I42">
        <f>IF(SUMIF(gas_kental_bouwj_2023!$B$2:$B$10000,A42,gas_kental_bouwj_2023!$D$2:$D$10000)&gt;0,SUMIF(gas_kental_bouwj_2023!$B$2:$B$10000,A42,gas_kental_bouwj_2023!$D$2:$D$10000),"")</f>
        <v>1477</v>
      </c>
      <c r="J42">
        <f>IF(SUMIF(gas_kental_opp_2023!$B$2:$B$10000,A42,gas_kental_opp_2023!$D$2:$D$10000)&gt;0,SUMIF(gas_kental_opp_2023!$B$2:$B$10000,A42,gas_kental_opp_2023!$D$2:$D$10000),"")</f>
        <v>1477</v>
      </c>
      <c r="K42">
        <f>IF(SUMIF(gas_kental_diensten_2023!$B$2:$B$10000,A42,gas_kental_diensten_2023!$C$2:$C$10000)&gt;0,SUMIF(gas_kental_diensten_2023!$B$2:$B$10000,A42,gas_kental_diensten_2023!$C$2:$C$10000),"")</f>
        <v>1357</v>
      </c>
    </row>
    <row r="43" spans="1:11" ht="15" x14ac:dyDescent="0.25">
      <c r="A43" t="s">
        <v>28</v>
      </c>
      <c r="B43">
        <f>IF(SUMIF(elek_kental_2023!$B$2:$B$10000,A43,elek_kental_2023!$C$2:$C$10000)&gt;0,SUMIF(elek_kental_2023!$B$2:$B$10000,A43,elek_kental_2023!$C$2:$C$10000),"")</f>
        <v>93</v>
      </c>
      <c r="C43">
        <f>IF(SUMIF(elek_kental_bouwj_2023!$B$2:$B$10000,A43,elek_kental_bouwj_2023!$D$2:$D$10000)&gt;0,SUMIF(elek_kental_bouwj_2023!$B$2:$B$10000,A43,elek_kental_bouwj_2023!$D$2:$D$10000),"")</f>
        <v>93</v>
      </c>
      <c r="D43">
        <f>IF(SUMIF(elek_kental_opp_2023!$B$2:$B$10000,A43,elek_kental_opp_2023!$D$2:$D$10000)&gt;0,SUMIF(elek_kental_opp_2023!$B$2:$B$10000,A43,elek_kental_opp_2023!$D$2:$D$10000),"")</f>
        <v>93</v>
      </c>
      <c r="E43" t="str">
        <f>IF(SUMIF(elek_kental_subsets_2023!$B$2:$B$10001,A43,elek_kental_subsets_2023!$D$2:$D$10001)&gt;0,SUMIF(elek_kental_subsets_2023!$B$2:$B$10001,A43,elek_kental_subsets_2023!$D$2:$D$10001),"")</f>
        <v/>
      </c>
      <c r="F43">
        <f>IF(SUMIF(elek_kental_diensten_2023!$B$2:$B$10000,A43,elek_kental_diensten_2023!$C$2:$C$10000)&gt;0,SUMIF(elek_kental_diensten_2023!$B$2:$B$10000,A43,elek_kental_diensten_2023!$C$2:$C$10000),"")</f>
        <v>70</v>
      </c>
      <c r="G43">
        <f>IF(SUMIF(zonnestroom_kentallen_2023!$B$2:$B$10000,A43,zonnestroom_kentallen_2023!$C$2:$C$10000)&gt;0,SUMIF(zonnestroom_kentallen_2023!$B$2:$B$10000,A43,zonnestroom_kentallen_2023!$C$2:$C$10000),"")</f>
        <v>93</v>
      </c>
      <c r="H43">
        <f>IF(SUMIF(gas_kental_2023!$B$2:$B$10000,A43,gas_kental_2023!$C$2:$C$10000)&gt;0,SUMIF(gas_kental_2023!$B$2:$B$10000,A43,gas_kental_2023!$C$2:$C$10000),"")</f>
        <v>85</v>
      </c>
      <c r="I43">
        <f>IF(SUMIF(gas_kental_bouwj_2023!$B$2:$B$10000,A43,gas_kental_bouwj_2023!$D$2:$D$10000)&gt;0,SUMIF(gas_kental_bouwj_2023!$B$2:$B$10000,A43,gas_kental_bouwj_2023!$D$2:$D$10000),"")</f>
        <v>85</v>
      </c>
      <c r="J43">
        <f>IF(SUMIF(gas_kental_opp_2023!$B$2:$B$10000,A43,gas_kental_opp_2023!$D$2:$D$10000)&gt;0,SUMIF(gas_kental_opp_2023!$B$2:$B$10000,A43,gas_kental_opp_2023!$D$2:$D$10000),"")</f>
        <v>85</v>
      </c>
      <c r="K43">
        <f>IF(SUMIF(gas_kental_diensten_2023!$B$2:$B$10000,A43,gas_kental_diensten_2023!$C$2:$C$10000)&gt;0,SUMIF(gas_kental_diensten_2023!$B$2:$B$10000,A43,gas_kental_diensten_2023!$C$2:$C$10000),"")</f>
        <v>65</v>
      </c>
    </row>
    <row r="44" spans="1:11" ht="15" x14ac:dyDescent="0.25">
      <c r="A44" t="s">
        <v>29</v>
      </c>
      <c r="B44">
        <f>IF(SUMIF(elek_kental_2023!$B$2:$B$10000,A44,elek_kental_2023!$C$2:$C$10000)&gt;0,SUMIF(elek_kental_2023!$B$2:$B$10000,A44,elek_kental_2023!$C$2:$C$10000),"")</f>
        <v>16</v>
      </c>
      <c r="C44" t="str">
        <f>IF(SUMIF(elek_kental_bouwj_2023!$B$2:$B$10000,A44,elek_kental_bouwj_2023!$D$2:$D$10000)&gt;0,SUMIF(elek_kental_bouwj_2023!$B$2:$B$10000,A44,elek_kental_bouwj_2023!$D$2:$D$10000),"")</f>
        <v/>
      </c>
      <c r="D44" t="str">
        <f>IF(SUMIF(elek_kental_opp_2023!$B$2:$B$10000,A44,elek_kental_opp_2023!$D$2:$D$10000)&gt;0,SUMIF(elek_kental_opp_2023!$B$2:$B$10000,A44,elek_kental_opp_2023!$D$2:$D$10000),"")</f>
        <v/>
      </c>
      <c r="E44" t="str">
        <f>IF(SUMIF(elek_kental_subsets_2023!$B$2:$B$10001,A44,elek_kental_subsets_2023!$D$2:$D$10001)&gt;0,SUMIF(elek_kental_subsets_2023!$B$2:$B$10001,A44,elek_kental_subsets_2023!$D$2:$D$10001),"")</f>
        <v/>
      </c>
      <c r="F44" t="str">
        <f>IF(SUMIF(elek_kental_diensten_2023!$B$2:$B$10000,A44,elek_kental_diensten_2023!$C$2:$C$10000)&gt;0,SUMIF(elek_kental_diensten_2023!$B$2:$B$10000,A44,elek_kental_diensten_2023!$C$2:$C$10000),"")</f>
        <v/>
      </c>
      <c r="G44">
        <f>IF(SUMIF(zonnestroom_kentallen_2023!$B$2:$B$10000,A44,zonnestroom_kentallen_2023!$C$2:$C$10000)&gt;0,SUMIF(zonnestroom_kentallen_2023!$B$2:$B$10000,A44,zonnestroom_kentallen_2023!$C$2:$C$10000),"")</f>
        <v>16</v>
      </c>
      <c r="H44">
        <f>IF(SUMIF(gas_kental_2023!$B$2:$B$10000,A44,gas_kental_2023!$C$2:$C$10000)&gt;0,SUMIF(gas_kental_2023!$B$2:$B$10000,A44,gas_kental_2023!$C$2:$C$10000),"")</f>
        <v>10</v>
      </c>
      <c r="I44" t="str">
        <f>IF(SUMIF(gas_kental_bouwj_2023!$B$2:$B$10000,A44,gas_kental_bouwj_2023!$D$2:$D$10000)&gt;0,SUMIF(gas_kental_bouwj_2023!$B$2:$B$10000,A44,gas_kental_bouwj_2023!$D$2:$D$10000),"")</f>
        <v/>
      </c>
      <c r="J44" t="str">
        <f>IF(SUMIF(gas_kental_opp_2023!$B$2:$B$10000,A44,gas_kental_opp_2023!$D$2:$D$10000)&gt;0,SUMIF(gas_kental_opp_2023!$B$2:$B$10000,A44,gas_kental_opp_2023!$D$2:$D$10000),"")</f>
        <v/>
      </c>
      <c r="K44" t="str">
        <f>IF(SUMIF(gas_kental_diensten_2023!$B$2:$B$10000,A44,gas_kental_diensten_2023!$C$2:$C$10000)&gt;0,SUMIF(gas_kental_diensten_2023!$B$2:$B$10000,A44,gas_kental_diensten_2023!$C$2:$C$10000),"")</f>
        <v/>
      </c>
    </row>
    <row r="45" spans="1:11" ht="15" x14ac:dyDescent="0.25">
      <c r="A45" t="s">
        <v>30</v>
      </c>
      <c r="B45">
        <f>IF(SUMIF(elek_kental_2023!$B$2:$B$10000,A45,elek_kental_2023!$C$2:$C$10000)&gt;0,SUMIF(elek_kental_2023!$B$2:$B$10000,A45,elek_kental_2023!$C$2:$C$10000),"")</f>
        <v>17590</v>
      </c>
      <c r="C45">
        <f>IF(SUMIF(elek_kental_bouwj_2023!$B$2:$B$10000,A45,elek_kental_bouwj_2023!$D$2:$D$10000)&gt;0,SUMIF(elek_kental_bouwj_2023!$B$2:$B$10000,A45,elek_kental_bouwj_2023!$D$2:$D$10000),"")</f>
        <v>17590</v>
      </c>
      <c r="D45">
        <f>IF(SUMIF(elek_kental_opp_2023!$B$2:$B$10000,A45,elek_kental_opp_2023!$D$2:$D$10000)&gt;0,SUMIF(elek_kental_opp_2023!$B$2:$B$10000,A45,elek_kental_opp_2023!$D$2:$D$10000),"")</f>
        <v>17590</v>
      </c>
      <c r="E45">
        <f>IF(SUMIF(elek_kental_subsets_2023!$B$2:$B$10001,A45,elek_kental_subsets_2023!$D$2:$D$10001)&gt;0,SUMIF(elek_kental_subsets_2023!$B$2:$B$10001,A45,elek_kental_subsets_2023!$D$2:$D$10001),"")</f>
        <v>17590</v>
      </c>
      <c r="F45">
        <f>IF(SUMIF(elek_kental_diensten_2023!$B$2:$B$10000,A45,elek_kental_diensten_2023!$C$2:$C$10000)&gt;0,SUMIF(elek_kental_diensten_2023!$B$2:$B$10000,A45,elek_kental_diensten_2023!$C$2:$C$10000),"")</f>
        <v>1742</v>
      </c>
      <c r="G45">
        <f>IF(SUMIF(zonnestroom_kentallen_2023!$B$2:$B$10000,A45,zonnestroom_kentallen_2023!$C$2:$C$10000)&gt;0,SUMIF(zonnestroom_kentallen_2023!$B$2:$B$10000,A45,zonnestroom_kentallen_2023!$C$2:$C$10000),"")</f>
        <v>17590</v>
      </c>
      <c r="H45">
        <f>IF(SUMIF(gas_kental_2023!$B$2:$B$10000,A45,gas_kental_2023!$C$2:$C$10000)&gt;0,SUMIF(gas_kental_2023!$B$2:$B$10000,A45,gas_kental_2023!$C$2:$C$10000),"")</f>
        <v>17428</v>
      </c>
      <c r="I45">
        <f>IF(SUMIF(gas_kental_bouwj_2023!$B$2:$B$10000,A45,gas_kental_bouwj_2023!$D$2:$D$10000)&gt;0,SUMIF(gas_kental_bouwj_2023!$B$2:$B$10000,A45,gas_kental_bouwj_2023!$D$2:$D$10000),"")</f>
        <v>17428</v>
      </c>
      <c r="J45">
        <f>IF(SUMIF(gas_kental_opp_2023!$B$2:$B$10000,A45,gas_kental_opp_2023!$D$2:$D$10000)&gt;0,SUMIF(gas_kental_opp_2023!$B$2:$B$10000,A45,gas_kental_opp_2023!$D$2:$D$10000),"")</f>
        <v>17428</v>
      </c>
      <c r="K45">
        <f>IF(SUMIF(gas_kental_diensten_2023!$B$2:$B$10000,A45,gas_kental_diensten_2023!$C$2:$C$10000)&gt;0,SUMIF(gas_kental_diensten_2023!$B$2:$B$10000,A45,gas_kental_diensten_2023!$C$2:$C$10000),"")</f>
        <v>1724</v>
      </c>
    </row>
    <row r="46" spans="1:11" ht="15" x14ac:dyDescent="0.25">
      <c r="A46" t="s">
        <v>31</v>
      </c>
      <c r="B46">
        <f>IF(SUMIF(elek_kental_2023!$B$2:$B$10000,A46,elek_kental_2023!$C$2:$C$10000)&gt;0,SUMIF(elek_kental_2023!$B$2:$B$10000,A46,elek_kental_2023!$C$2:$C$10000),"")</f>
        <v>6227</v>
      </c>
      <c r="C46">
        <f>IF(SUMIF(elek_kental_bouwj_2023!$B$2:$B$10000,A46,elek_kental_bouwj_2023!$D$2:$D$10000)&gt;0,SUMIF(elek_kental_bouwj_2023!$B$2:$B$10000,A46,elek_kental_bouwj_2023!$D$2:$D$10000),"")</f>
        <v>6227</v>
      </c>
      <c r="D46">
        <f>IF(SUMIF(elek_kental_opp_2023!$B$2:$B$10000,A46,elek_kental_opp_2023!$D$2:$D$10000)&gt;0,SUMIF(elek_kental_opp_2023!$B$2:$B$10000,A46,elek_kental_opp_2023!$D$2:$D$10000),"")</f>
        <v>6227</v>
      </c>
      <c r="E46" t="str">
        <f>IF(SUMIF(elek_kental_subsets_2023!$B$2:$B$10001,A46,elek_kental_subsets_2023!$D$2:$D$10001)&gt;0,SUMIF(elek_kental_subsets_2023!$B$2:$B$10001,A46,elek_kental_subsets_2023!$D$2:$D$10001),"")</f>
        <v/>
      </c>
      <c r="F46">
        <f>IF(SUMIF(elek_kental_diensten_2023!$B$2:$B$10000,A46,elek_kental_diensten_2023!$C$2:$C$10000)&gt;0,SUMIF(elek_kental_diensten_2023!$B$2:$B$10000,A46,elek_kental_diensten_2023!$C$2:$C$10000),"")</f>
        <v>1033</v>
      </c>
      <c r="G46">
        <f>IF(SUMIF(zonnestroom_kentallen_2023!$B$2:$B$10000,A46,zonnestroom_kentallen_2023!$C$2:$C$10000)&gt;0,SUMIF(zonnestroom_kentallen_2023!$B$2:$B$10000,A46,zonnestroom_kentallen_2023!$C$2:$C$10000),"")</f>
        <v>6227</v>
      </c>
      <c r="H46">
        <f>IF(SUMIF(gas_kental_2023!$B$2:$B$10000,A46,gas_kental_2023!$C$2:$C$10000)&gt;0,SUMIF(gas_kental_2023!$B$2:$B$10000,A46,gas_kental_2023!$C$2:$C$10000),"")</f>
        <v>6245</v>
      </c>
      <c r="I46">
        <f>IF(SUMIF(gas_kental_bouwj_2023!$B$2:$B$10000,A46,gas_kental_bouwj_2023!$D$2:$D$10000)&gt;0,SUMIF(gas_kental_bouwj_2023!$B$2:$B$10000,A46,gas_kental_bouwj_2023!$D$2:$D$10000),"")</f>
        <v>6245</v>
      </c>
      <c r="J46">
        <f>IF(SUMIF(gas_kental_opp_2023!$B$2:$B$10000,A46,gas_kental_opp_2023!$D$2:$D$10000)&gt;0,SUMIF(gas_kental_opp_2023!$B$2:$B$10000,A46,gas_kental_opp_2023!$D$2:$D$10000),"")</f>
        <v>6245</v>
      </c>
      <c r="K46">
        <f>IF(SUMIF(gas_kental_diensten_2023!$B$2:$B$10000,A46,gas_kental_diensten_2023!$C$2:$C$10000)&gt;0,SUMIF(gas_kental_diensten_2023!$B$2:$B$10000,A46,gas_kental_diensten_2023!$C$2:$C$10000),"")</f>
        <v>1058</v>
      </c>
    </row>
    <row r="47" spans="1:11" ht="15" x14ac:dyDescent="0.25">
      <c r="A47" t="s">
        <v>32</v>
      </c>
      <c r="B47">
        <f>IF(SUMIF(elek_kental_2023!$B$2:$B$10000,A47,elek_kental_2023!$C$2:$C$10000)&gt;0,SUMIF(elek_kental_2023!$B$2:$B$10000,A47,elek_kental_2023!$C$2:$C$10000),"")</f>
        <v>22101</v>
      </c>
      <c r="C47">
        <f>IF(SUMIF(elek_kental_bouwj_2023!$B$2:$B$10000,A47,elek_kental_bouwj_2023!$D$2:$D$10000)&gt;0,SUMIF(elek_kental_bouwj_2023!$B$2:$B$10000,A47,elek_kental_bouwj_2023!$D$2:$D$10000),"")</f>
        <v>22101</v>
      </c>
      <c r="D47">
        <f>IF(SUMIF(elek_kental_opp_2023!$B$2:$B$10000,A47,elek_kental_opp_2023!$D$2:$D$10000)&gt;0,SUMIF(elek_kental_opp_2023!$B$2:$B$10000,A47,elek_kental_opp_2023!$D$2:$D$10000),"")</f>
        <v>22101</v>
      </c>
      <c r="E47">
        <f>IF(SUMIF(elek_kental_subsets_2023!$B$2:$B$10001,A47,elek_kental_subsets_2023!$D$2:$D$10001)&gt;0,SUMIF(elek_kental_subsets_2023!$B$2:$B$10001,A47,elek_kental_subsets_2023!$D$2:$D$10001),"")</f>
        <v>22101</v>
      </c>
      <c r="F47">
        <f>IF(SUMIF(elek_kental_diensten_2023!$B$2:$B$10000,A47,elek_kental_diensten_2023!$C$2:$C$10000)&gt;0,SUMIF(elek_kental_diensten_2023!$B$2:$B$10000,A47,elek_kental_diensten_2023!$C$2:$C$10000),"")</f>
        <v>2808</v>
      </c>
      <c r="G47">
        <f>IF(SUMIF(zonnestroom_kentallen_2023!$B$2:$B$10000,A47,zonnestroom_kentallen_2023!$C$2:$C$10000)&gt;0,SUMIF(zonnestroom_kentallen_2023!$B$2:$B$10000,A47,zonnestroom_kentallen_2023!$C$2:$C$10000),"")</f>
        <v>22101</v>
      </c>
      <c r="H47">
        <f>IF(SUMIF(gas_kental_2023!$B$2:$B$10000,A47,gas_kental_2023!$C$2:$C$10000)&gt;0,SUMIF(gas_kental_2023!$B$2:$B$10000,A47,gas_kental_2023!$C$2:$C$10000),"")</f>
        <v>22217</v>
      </c>
      <c r="I47">
        <f>IF(SUMIF(gas_kental_bouwj_2023!$B$2:$B$10000,A47,gas_kental_bouwj_2023!$D$2:$D$10000)&gt;0,SUMIF(gas_kental_bouwj_2023!$B$2:$B$10000,A47,gas_kental_bouwj_2023!$D$2:$D$10000),"")</f>
        <v>22217</v>
      </c>
      <c r="J47">
        <f>IF(SUMIF(gas_kental_opp_2023!$B$2:$B$10000,A47,gas_kental_opp_2023!$D$2:$D$10000)&gt;0,SUMIF(gas_kental_opp_2023!$B$2:$B$10000,A47,gas_kental_opp_2023!$D$2:$D$10000),"")</f>
        <v>22217</v>
      </c>
      <c r="K47">
        <f>IF(SUMIF(gas_kental_diensten_2023!$B$2:$B$10000,A47,gas_kental_diensten_2023!$C$2:$C$10000)&gt;0,SUMIF(gas_kental_diensten_2023!$B$2:$B$10000,A47,gas_kental_diensten_2023!$C$2:$C$10000),"")</f>
        <v>2856</v>
      </c>
    </row>
    <row r="48" spans="1:11" ht="15" x14ac:dyDescent="0.25">
      <c r="A48" t="s">
        <v>33</v>
      </c>
      <c r="B48">
        <f>IF(SUMIF(elek_kental_2023!$B$2:$B$10000,A48,elek_kental_2023!$C$2:$C$10000)&gt;0,SUMIF(elek_kental_2023!$B$2:$B$10000,A48,elek_kental_2023!$C$2:$C$10000),"")</f>
        <v>2551</v>
      </c>
      <c r="C48">
        <f>IF(SUMIF(elek_kental_bouwj_2023!$B$2:$B$10000,A48,elek_kental_bouwj_2023!$D$2:$D$10000)&gt;0,SUMIF(elek_kental_bouwj_2023!$B$2:$B$10000,A48,elek_kental_bouwj_2023!$D$2:$D$10000),"")</f>
        <v>2551</v>
      </c>
      <c r="D48">
        <f>IF(SUMIF(elek_kental_opp_2023!$B$2:$B$10000,A48,elek_kental_opp_2023!$D$2:$D$10000)&gt;0,SUMIF(elek_kental_opp_2023!$B$2:$B$10000,A48,elek_kental_opp_2023!$D$2:$D$10000),"")</f>
        <v>2551</v>
      </c>
      <c r="E48">
        <f>IF(SUMIF(elek_kental_subsets_2023!$B$2:$B$10001,A48,elek_kental_subsets_2023!$D$2:$D$10001)&gt;0,SUMIF(elek_kental_subsets_2023!$B$2:$B$10001,A48,elek_kental_subsets_2023!$D$2:$D$10001),"")</f>
        <v>2551</v>
      </c>
      <c r="F48">
        <f>IF(SUMIF(elek_kental_diensten_2023!$B$2:$B$10000,A48,elek_kental_diensten_2023!$C$2:$C$10000)&gt;0,SUMIF(elek_kental_diensten_2023!$B$2:$B$10000,A48,elek_kental_diensten_2023!$C$2:$C$10000),"")</f>
        <v>288</v>
      </c>
      <c r="G48">
        <f>IF(SUMIF(zonnestroom_kentallen_2023!$B$2:$B$10000,A48,zonnestroom_kentallen_2023!$C$2:$C$10000)&gt;0,SUMIF(zonnestroom_kentallen_2023!$B$2:$B$10000,A48,zonnestroom_kentallen_2023!$C$2:$C$10000),"")</f>
        <v>2551</v>
      </c>
      <c r="H48">
        <f>IF(SUMIF(gas_kental_2023!$B$2:$B$10000,A48,gas_kental_2023!$C$2:$C$10000)&gt;0,SUMIF(gas_kental_2023!$B$2:$B$10000,A48,gas_kental_2023!$C$2:$C$10000),"")</f>
        <v>2498</v>
      </c>
      <c r="I48">
        <f>IF(SUMIF(gas_kental_bouwj_2023!$B$2:$B$10000,A48,gas_kental_bouwj_2023!$D$2:$D$10000)&gt;0,SUMIF(gas_kental_bouwj_2023!$B$2:$B$10000,A48,gas_kental_bouwj_2023!$D$2:$D$10000),"")</f>
        <v>2498</v>
      </c>
      <c r="J48">
        <f>IF(SUMIF(gas_kental_opp_2023!$B$2:$B$10000,A48,gas_kental_opp_2023!$D$2:$D$10000)&gt;0,SUMIF(gas_kental_opp_2023!$B$2:$B$10000,A48,gas_kental_opp_2023!$D$2:$D$10000),"")</f>
        <v>2498</v>
      </c>
      <c r="K48">
        <f>IF(SUMIF(gas_kental_diensten_2023!$B$2:$B$10000,A48,gas_kental_diensten_2023!$C$2:$C$10000)&gt;0,SUMIF(gas_kental_diensten_2023!$B$2:$B$10000,A48,gas_kental_diensten_2023!$C$2:$C$10000),"")</f>
        <v>288</v>
      </c>
    </row>
    <row r="49" spans="1:11" ht="15" x14ac:dyDescent="0.25">
      <c r="A49" t="s">
        <v>34</v>
      </c>
      <c r="B49">
        <f>IF(SUMIF(elek_kental_2023!$B$2:$B$10000,A49,elek_kental_2023!$C$2:$C$10000)&gt;0,SUMIF(elek_kental_2023!$B$2:$B$10000,A49,elek_kental_2023!$C$2:$C$10000),"")</f>
        <v>296</v>
      </c>
      <c r="C49">
        <f>IF(SUMIF(elek_kental_bouwj_2023!$B$2:$B$10000,A49,elek_kental_bouwj_2023!$D$2:$D$10000)&gt;0,SUMIF(elek_kental_bouwj_2023!$B$2:$B$10000,A49,elek_kental_bouwj_2023!$D$2:$D$10000),"")</f>
        <v>296</v>
      </c>
      <c r="D49">
        <f>IF(SUMIF(elek_kental_opp_2023!$B$2:$B$10000,A49,elek_kental_opp_2023!$D$2:$D$10000)&gt;0,SUMIF(elek_kental_opp_2023!$B$2:$B$10000,A49,elek_kental_opp_2023!$D$2:$D$10000),"")</f>
        <v>296</v>
      </c>
      <c r="E49">
        <f>IF(SUMIF(elek_kental_subsets_2023!$B$2:$B$10001,A49,elek_kental_subsets_2023!$D$2:$D$10001)&gt;0,SUMIF(elek_kental_subsets_2023!$B$2:$B$10001,A49,elek_kental_subsets_2023!$D$2:$D$10001),"")</f>
        <v>296</v>
      </c>
      <c r="F49">
        <f>IF(SUMIF(elek_kental_diensten_2023!$B$2:$B$10000,A49,elek_kental_diensten_2023!$C$2:$C$10000)&gt;0,SUMIF(elek_kental_diensten_2023!$B$2:$B$10000,A49,elek_kental_diensten_2023!$C$2:$C$10000),"")</f>
        <v>91</v>
      </c>
      <c r="G49">
        <f>IF(SUMIF(zonnestroom_kentallen_2023!$B$2:$B$10000,A49,zonnestroom_kentallen_2023!$C$2:$C$10000)&gt;0,SUMIF(zonnestroom_kentallen_2023!$B$2:$B$10000,A49,zonnestroom_kentallen_2023!$C$2:$C$10000),"")</f>
        <v>296</v>
      </c>
      <c r="H49">
        <f>IF(SUMIF(gas_kental_2023!$B$2:$B$10000,A49,gas_kental_2023!$C$2:$C$10000)&gt;0,SUMIF(gas_kental_2023!$B$2:$B$10000,A49,gas_kental_2023!$C$2:$C$10000),"")</f>
        <v>260</v>
      </c>
      <c r="I49">
        <f>IF(SUMIF(gas_kental_bouwj_2023!$B$2:$B$10000,A49,gas_kental_bouwj_2023!$D$2:$D$10000)&gt;0,SUMIF(gas_kental_bouwj_2023!$B$2:$B$10000,A49,gas_kental_bouwj_2023!$D$2:$D$10000),"")</f>
        <v>260</v>
      </c>
      <c r="J49">
        <f>IF(SUMIF(gas_kental_opp_2023!$B$2:$B$10000,A49,gas_kental_opp_2023!$D$2:$D$10000)&gt;0,SUMIF(gas_kental_opp_2023!$B$2:$B$10000,A49,gas_kental_opp_2023!$D$2:$D$10000),"")</f>
        <v>260</v>
      </c>
      <c r="K49">
        <f>IF(SUMIF(gas_kental_diensten_2023!$B$2:$B$10000,A49,gas_kental_diensten_2023!$C$2:$C$10000)&gt;0,SUMIF(gas_kental_diensten_2023!$B$2:$B$10000,A49,gas_kental_diensten_2023!$C$2:$C$10000),"")</f>
        <v>83</v>
      </c>
    </row>
    <row r="50" spans="1:11" ht="15" x14ac:dyDescent="0.25">
      <c r="A50" t="s">
        <v>35</v>
      </c>
      <c r="B50">
        <f>IF(SUMIF(elek_kental_2023!$B$2:$B$10000,A50,elek_kental_2023!$C$2:$C$10000)&gt;0,SUMIF(elek_kental_2023!$B$2:$B$10000,A50,elek_kental_2023!$C$2:$C$10000),"")</f>
        <v>1102</v>
      </c>
      <c r="C50">
        <f>IF(SUMIF(elek_kental_bouwj_2023!$B$2:$B$10000,A50,elek_kental_bouwj_2023!$D$2:$D$10000)&gt;0,SUMIF(elek_kental_bouwj_2023!$B$2:$B$10000,A50,elek_kental_bouwj_2023!$D$2:$D$10000),"")</f>
        <v>1102</v>
      </c>
      <c r="D50">
        <f>IF(SUMIF(elek_kental_opp_2023!$B$2:$B$10000,A50,elek_kental_opp_2023!$D$2:$D$10000)&gt;0,SUMIF(elek_kental_opp_2023!$B$2:$B$10000,A50,elek_kental_opp_2023!$D$2:$D$10000),"")</f>
        <v>1102</v>
      </c>
      <c r="E50">
        <f>IF(SUMIF(elek_kental_subsets_2023!$B$2:$B$10001,A50,elek_kental_subsets_2023!$D$2:$D$10001)&gt;0,SUMIF(elek_kental_subsets_2023!$B$2:$B$10001,A50,elek_kental_subsets_2023!$D$2:$D$10001),"")</f>
        <v>1102</v>
      </c>
      <c r="F50">
        <f>IF(SUMIF(elek_kental_diensten_2023!$B$2:$B$10000,A50,elek_kental_diensten_2023!$C$2:$C$10000)&gt;0,SUMIF(elek_kental_diensten_2023!$B$2:$B$10000,A50,elek_kental_diensten_2023!$C$2:$C$10000),"")</f>
        <v>1012</v>
      </c>
      <c r="G50">
        <f>IF(SUMIF(zonnestroom_kentallen_2023!$B$2:$B$10000,A50,zonnestroom_kentallen_2023!$C$2:$C$10000)&gt;0,SUMIF(zonnestroom_kentallen_2023!$B$2:$B$10000,A50,zonnestroom_kentallen_2023!$C$2:$C$10000),"")</f>
        <v>1102</v>
      </c>
      <c r="H50">
        <f>IF(SUMIF(gas_kental_2023!$B$2:$B$10000,A50,gas_kental_2023!$C$2:$C$10000)&gt;0,SUMIF(gas_kental_2023!$B$2:$B$10000,A50,gas_kental_2023!$C$2:$C$10000),"")</f>
        <v>1054</v>
      </c>
      <c r="I50">
        <f>IF(SUMIF(gas_kental_bouwj_2023!$B$2:$B$10000,A50,gas_kental_bouwj_2023!$D$2:$D$10000)&gt;0,SUMIF(gas_kental_bouwj_2023!$B$2:$B$10000,A50,gas_kental_bouwj_2023!$D$2:$D$10000),"")</f>
        <v>1054</v>
      </c>
      <c r="J50">
        <f>IF(SUMIF(gas_kental_opp_2023!$B$2:$B$10000,A50,gas_kental_opp_2023!$D$2:$D$10000)&gt;0,SUMIF(gas_kental_opp_2023!$B$2:$B$10000,A50,gas_kental_opp_2023!$D$2:$D$10000),"")</f>
        <v>1054</v>
      </c>
      <c r="K50">
        <f>IF(SUMIF(gas_kental_diensten_2023!$B$2:$B$10000,A50,gas_kental_diensten_2023!$C$2:$C$10000)&gt;0,SUMIF(gas_kental_diensten_2023!$B$2:$B$10000,A50,gas_kental_diensten_2023!$C$2:$C$10000),"")</f>
        <v>971</v>
      </c>
    </row>
    <row r="51" spans="1:11" ht="15" x14ac:dyDescent="0.25">
      <c r="A51" t="s">
        <v>36</v>
      </c>
      <c r="B51">
        <f>IF(SUMIF(elek_kental_2023!$B$2:$B$10000,A51,elek_kental_2023!$C$2:$C$10000)&gt;0,SUMIF(elek_kental_2023!$B$2:$B$10000,A51,elek_kental_2023!$C$2:$C$10000),"")</f>
        <v>122</v>
      </c>
      <c r="C51" t="str">
        <f>IF(SUMIF(elek_kental_bouwj_2023!$B$2:$B$10000,A51,elek_kental_bouwj_2023!$D$2:$D$10000)&gt;0,SUMIF(elek_kental_bouwj_2023!$B$2:$B$10000,A51,elek_kental_bouwj_2023!$D$2:$D$10000),"")</f>
        <v/>
      </c>
      <c r="D51" t="str">
        <f>IF(SUMIF(elek_kental_opp_2023!$B$2:$B$10000,A51,elek_kental_opp_2023!$D$2:$D$10000)&gt;0,SUMIF(elek_kental_opp_2023!$B$2:$B$10000,A51,elek_kental_opp_2023!$D$2:$D$10000),"")</f>
        <v/>
      </c>
      <c r="E51" t="str">
        <f>IF(SUMIF(elek_kental_subsets_2023!$B$2:$B$10001,A51,elek_kental_subsets_2023!$D$2:$D$10001)&gt;0,SUMIF(elek_kental_subsets_2023!$B$2:$B$10001,A51,elek_kental_subsets_2023!$D$2:$D$10001),"")</f>
        <v/>
      </c>
      <c r="F51" t="str">
        <f>IF(SUMIF(elek_kental_diensten_2023!$B$2:$B$10000,A51,elek_kental_diensten_2023!$C$2:$C$10000)&gt;0,SUMIF(elek_kental_diensten_2023!$B$2:$B$10000,A51,elek_kental_diensten_2023!$C$2:$C$10000),"")</f>
        <v/>
      </c>
      <c r="G51">
        <f>IF(SUMIF(zonnestroom_kentallen_2023!$B$2:$B$10000,A51,zonnestroom_kentallen_2023!$C$2:$C$10000)&gt;0,SUMIF(zonnestroom_kentallen_2023!$B$2:$B$10000,A51,zonnestroom_kentallen_2023!$C$2:$C$10000),"")</f>
        <v>122</v>
      </c>
      <c r="H51">
        <f>IF(SUMIF(gas_kental_2023!$B$2:$B$10000,A51,gas_kental_2023!$C$2:$C$10000)&gt;0,SUMIF(gas_kental_2023!$B$2:$B$10000,A51,gas_kental_2023!$C$2:$C$10000),"")</f>
        <v>56</v>
      </c>
      <c r="I51" t="str">
        <f>IF(SUMIF(gas_kental_bouwj_2023!$B$2:$B$10000,A51,gas_kental_bouwj_2023!$D$2:$D$10000)&gt;0,SUMIF(gas_kental_bouwj_2023!$B$2:$B$10000,A51,gas_kental_bouwj_2023!$D$2:$D$10000),"")</f>
        <v/>
      </c>
      <c r="J51" t="str">
        <f>IF(SUMIF(gas_kental_opp_2023!$B$2:$B$10000,A51,gas_kental_opp_2023!$D$2:$D$10000)&gt;0,SUMIF(gas_kental_opp_2023!$B$2:$B$10000,A51,gas_kental_opp_2023!$D$2:$D$10000),"")</f>
        <v/>
      </c>
      <c r="K51" t="str">
        <f>IF(SUMIF(gas_kental_diensten_2023!$B$2:$B$10000,A51,gas_kental_diensten_2023!$C$2:$C$10000)&gt;0,SUMIF(gas_kental_diensten_2023!$B$2:$B$10000,A51,gas_kental_diensten_2023!$C$2:$C$10000),"")</f>
        <v/>
      </c>
    </row>
    <row r="52" spans="1:11" ht="15" x14ac:dyDescent="0.25">
      <c r="A52" t="s">
        <v>37</v>
      </c>
      <c r="B52">
        <f>IF(SUMIF(elek_kental_2023!$B$2:$B$10000,A52,elek_kental_2023!$C$2:$C$10000)&gt;0,SUMIF(elek_kental_2023!$B$2:$B$10000,A52,elek_kental_2023!$C$2:$C$10000),"")</f>
        <v>62</v>
      </c>
      <c r="C52">
        <f>IF(SUMIF(elek_kental_bouwj_2023!$B$2:$B$10000,A52,elek_kental_bouwj_2023!$D$2:$D$10000)&gt;0,SUMIF(elek_kental_bouwj_2023!$B$2:$B$10000,A52,elek_kental_bouwj_2023!$D$2:$D$10000),"")</f>
        <v>62</v>
      </c>
      <c r="D52">
        <f>IF(SUMIF(elek_kental_opp_2023!$B$2:$B$10000,A52,elek_kental_opp_2023!$D$2:$D$10000)&gt;0,SUMIF(elek_kental_opp_2023!$B$2:$B$10000,A52,elek_kental_opp_2023!$D$2:$D$10000),"")</f>
        <v>62</v>
      </c>
      <c r="E52" t="str">
        <f>IF(SUMIF(elek_kental_subsets_2023!$B$2:$B$10001,A52,elek_kental_subsets_2023!$D$2:$D$10001)&gt;0,SUMIF(elek_kental_subsets_2023!$B$2:$B$10001,A52,elek_kental_subsets_2023!$D$2:$D$10001),"")</f>
        <v/>
      </c>
      <c r="F52">
        <f>IF(SUMIF(elek_kental_diensten_2023!$B$2:$B$10000,A52,elek_kental_diensten_2023!$C$2:$C$10000)&gt;0,SUMIF(elek_kental_diensten_2023!$B$2:$B$10000,A52,elek_kental_diensten_2023!$C$2:$C$10000),"")</f>
        <v>28</v>
      </c>
      <c r="G52">
        <f>IF(SUMIF(zonnestroom_kentallen_2023!$B$2:$B$10000,A52,zonnestroom_kentallen_2023!$C$2:$C$10000)&gt;0,SUMIF(zonnestroom_kentallen_2023!$B$2:$B$10000,A52,zonnestroom_kentallen_2023!$C$2:$C$10000),"")</f>
        <v>62</v>
      </c>
      <c r="H52">
        <f>IF(SUMIF(gas_kental_2023!$B$2:$B$10000,A52,gas_kental_2023!$C$2:$C$10000)&gt;0,SUMIF(gas_kental_2023!$B$2:$B$10000,A52,gas_kental_2023!$C$2:$C$10000),"")</f>
        <v>232</v>
      </c>
      <c r="I52">
        <f>IF(SUMIF(gas_kental_bouwj_2023!$B$2:$B$10000,A52,gas_kental_bouwj_2023!$D$2:$D$10000)&gt;0,SUMIF(gas_kental_bouwj_2023!$B$2:$B$10000,A52,gas_kental_bouwj_2023!$D$2:$D$10000),"")</f>
        <v>232</v>
      </c>
      <c r="J52">
        <f>IF(SUMIF(gas_kental_opp_2023!$B$2:$B$10000,A52,gas_kental_opp_2023!$D$2:$D$10000)&gt;0,SUMIF(gas_kental_opp_2023!$B$2:$B$10000,A52,gas_kental_opp_2023!$D$2:$D$10000),"")</f>
        <v>232</v>
      </c>
      <c r="K52">
        <f>IF(SUMIF(gas_kental_diensten_2023!$B$2:$B$10000,A52,gas_kental_diensten_2023!$C$2:$C$10000)&gt;0,SUMIF(gas_kental_diensten_2023!$B$2:$B$10000,A52,gas_kental_diensten_2023!$C$2:$C$10000),"")</f>
        <v>167</v>
      </c>
    </row>
    <row r="53" spans="1:11" ht="15" x14ac:dyDescent="0.25">
      <c r="A53" t="s">
        <v>38</v>
      </c>
      <c r="B53">
        <f>IF(SUMIF(elek_kental_2023!$B$2:$B$10000,A53,elek_kental_2023!$C$2:$C$10000)&gt;0,SUMIF(elek_kental_2023!$B$2:$B$10000,A53,elek_kental_2023!$C$2:$C$10000),"")</f>
        <v>1182</v>
      </c>
      <c r="C53">
        <f>IF(SUMIF(elek_kental_bouwj_2023!$B$2:$B$10000,A53,elek_kental_bouwj_2023!$D$2:$D$10000)&gt;0,SUMIF(elek_kental_bouwj_2023!$B$2:$B$10000,A53,elek_kental_bouwj_2023!$D$2:$D$10000),"")</f>
        <v>1182</v>
      </c>
      <c r="D53">
        <f>IF(SUMIF(elek_kental_opp_2023!$B$2:$B$10000,A53,elek_kental_opp_2023!$D$2:$D$10000)&gt;0,SUMIF(elek_kental_opp_2023!$B$2:$B$10000,A53,elek_kental_opp_2023!$D$2:$D$10000),"")</f>
        <v>1182</v>
      </c>
      <c r="E53" t="str">
        <f>IF(SUMIF(elek_kental_subsets_2023!$B$2:$B$10001,A53,elek_kental_subsets_2023!$D$2:$D$10001)&gt;0,SUMIF(elek_kental_subsets_2023!$B$2:$B$10001,A53,elek_kental_subsets_2023!$D$2:$D$10001),"")</f>
        <v/>
      </c>
      <c r="F53">
        <f>IF(SUMIF(elek_kental_diensten_2023!$B$2:$B$10000,A53,elek_kental_diensten_2023!$C$2:$C$10000)&gt;0,SUMIF(elek_kental_diensten_2023!$B$2:$B$10000,A53,elek_kental_diensten_2023!$C$2:$C$10000),"")</f>
        <v>1001</v>
      </c>
      <c r="G53">
        <f>IF(SUMIF(zonnestroom_kentallen_2023!$B$2:$B$10000,A53,zonnestroom_kentallen_2023!$C$2:$C$10000)&gt;0,SUMIF(zonnestroom_kentallen_2023!$B$2:$B$10000,A53,zonnestroom_kentallen_2023!$C$2:$C$10000),"")</f>
        <v>1182</v>
      </c>
      <c r="H53">
        <f>IF(SUMIF(gas_kental_2023!$B$2:$B$10000,A53,gas_kental_2023!$C$2:$C$10000)&gt;0,SUMIF(gas_kental_2023!$B$2:$B$10000,A53,gas_kental_2023!$C$2:$C$10000),"")</f>
        <v>1556</v>
      </c>
      <c r="I53">
        <f>IF(SUMIF(gas_kental_bouwj_2023!$B$2:$B$10000,A53,gas_kental_bouwj_2023!$D$2:$D$10000)&gt;0,SUMIF(gas_kental_bouwj_2023!$B$2:$B$10000,A53,gas_kental_bouwj_2023!$D$2:$D$10000),"")</f>
        <v>1556</v>
      </c>
      <c r="J53">
        <f>IF(SUMIF(gas_kental_opp_2023!$B$2:$B$10000,A53,gas_kental_opp_2023!$D$2:$D$10000)&gt;0,SUMIF(gas_kental_opp_2023!$B$2:$B$10000,A53,gas_kental_opp_2023!$D$2:$D$10000),"")</f>
        <v>1556</v>
      </c>
      <c r="K53">
        <f>IF(SUMIF(gas_kental_diensten_2023!$B$2:$B$10000,A53,gas_kental_diensten_2023!$C$2:$C$10000)&gt;0,SUMIF(gas_kental_diensten_2023!$B$2:$B$10000,A53,gas_kental_diensten_2023!$C$2:$C$10000),"")</f>
        <v>1365</v>
      </c>
    </row>
    <row r="54" spans="1:11" ht="15" x14ac:dyDescent="0.25">
      <c r="A54" t="s">
        <v>39</v>
      </c>
      <c r="B54">
        <f>IF(SUMIF(elek_kental_2023!$B$2:$B$10000,A54,elek_kental_2023!$C$2:$C$10000)&gt;0,SUMIF(elek_kental_2023!$B$2:$B$10000,A54,elek_kental_2023!$C$2:$C$10000),"")</f>
        <v>76</v>
      </c>
      <c r="C54">
        <f>IF(SUMIF(elek_kental_bouwj_2023!$B$2:$B$10000,A54,elek_kental_bouwj_2023!$D$2:$D$10000)&gt;0,SUMIF(elek_kental_bouwj_2023!$B$2:$B$10000,A54,elek_kental_bouwj_2023!$D$2:$D$10000),"")</f>
        <v>76</v>
      </c>
      <c r="D54">
        <f>IF(SUMIF(elek_kental_opp_2023!$B$2:$B$10000,A54,elek_kental_opp_2023!$D$2:$D$10000)&gt;0,SUMIF(elek_kental_opp_2023!$B$2:$B$10000,A54,elek_kental_opp_2023!$D$2:$D$10000),"")</f>
        <v>76</v>
      </c>
      <c r="E54" t="str">
        <f>IF(SUMIF(elek_kental_subsets_2023!$B$2:$B$10001,A54,elek_kental_subsets_2023!$D$2:$D$10001)&gt;0,SUMIF(elek_kental_subsets_2023!$B$2:$B$10001,A54,elek_kental_subsets_2023!$D$2:$D$10001),"")</f>
        <v/>
      </c>
      <c r="F54">
        <f>IF(SUMIF(elek_kental_diensten_2023!$B$2:$B$10000,A54,elek_kental_diensten_2023!$C$2:$C$10000)&gt;0,SUMIF(elek_kental_diensten_2023!$B$2:$B$10000,A54,elek_kental_diensten_2023!$C$2:$C$10000),"")</f>
        <v>56</v>
      </c>
      <c r="G54">
        <f>IF(SUMIF(zonnestroom_kentallen_2023!$B$2:$B$10000,A54,zonnestroom_kentallen_2023!$C$2:$C$10000)&gt;0,SUMIF(zonnestroom_kentallen_2023!$B$2:$B$10000,A54,zonnestroom_kentallen_2023!$C$2:$C$10000),"")</f>
        <v>76</v>
      </c>
      <c r="H54">
        <f>IF(SUMIF(gas_kental_2023!$B$2:$B$10000,A54,gas_kental_2023!$C$2:$C$10000)&gt;0,SUMIF(gas_kental_2023!$B$2:$B$10000,A54,gas_kental_2023!$C$2:$C$10000),"")</f>
        <v>80</v>
      </c>
      <c r="I54">
        <f>IF(SUMIF(gas_kental_bouwj_2023!$B$2:$B$10000,A54,gas_kental_bouwj_2023!$D$2:$D$10000)&gt;0,SUMIF(gas_kental_bouwj_2023!$B$2:$B$10000,A54,gas_kental_bouwj_2023!$D$2:$D$10000),"")</f>
        <v>80</v>
      </c>
      <c r="J54">
        <f>IF(SUMIF(gas_kental_opp_2023!$B$2:$B$10000,A54,gas_kental_opp_2023!$D$2:$D$10000)&gt;0,SUMIF(gas_kental_opp_2023!$B$2:$B$10000,A54,gas_kental_opp_2023!$D$2:$D$10000),"")</f>
        <v>80</v>
      </c>
      <c r="K54">
        <f>IF(SUMIF(gas_kental_diensten_2023!$B$2:$B$10000,A54,gas_kental_diensten_2023!$C$2:$C$10000)&gt;0,SUMIF(gas_kental_diensten_2023!$B$2:$B$10000,A54,gas_kental_diensten_2023!$C$2:$C$10000),"")</f>
        <v>59</v>
      </c>
    </row>
    <row r="55" spans="1:11" ht="15" x14ac:dyDescent="0.25">
      <c r="A55" t="s">
        <v>40</v>
      </c>
      <c r="B55">
        <f>IF(SUMIF(elek_kental_2023!$B$2:$B$10000,A55,elek_kental_2023!$C$2:$C$10000)&gt;0,SUMIF(elek_kental_2023!$B$2:$B$10000,A55,elek_kental_2023!$C$2:$C$10000),"")</f>
        <v>3094</v>
      </c>
      <c r="C55">
        <f>IF(SUMIF(elek_kental_bouwj_2023!$B$2:$B$10000,A55,elek_kental_bouwj_2023!$D$2:$D$10000)&gt;0,SUMIF(elek_kental_bouwj_2023!$B$2:$B$10000,A55,elek_kental_bouwj_2023!$D$2:$D$10000),"")</f>
        <v>3094</v>
      </c>
      <c r="D55">
        <f>IF(SUMIF(elek_kental_opp_2023!$B$2:$B$10000,A55,elek_kental_opp_2023!$D$2:$D$10000)&gt;0,SUMIF(elek_kental_opp_2023!$B$2:$B$10000,A55,elek_kental_opp_2023!$D$2:$D$10000),"")</f>
        <v>3094</v>
      </c>
      <c r="E55">
        <f>IF(SUMIF(elek_kental_subsets_2023!$B$2:$B$10001,A55,elek_kental_subsets_2023!$D$2:$D$10001)&gt;0,SUMIF(elek_kental_subsets_2023!$B$2:$B$10001,A55,elek_kental_subsets_2023!$D$2:$D$10001),"")</f>
        <v>3094</v>
      </c>
      <c r="F55">
        <f>IF(SUMIF(elek_kental_diensten_2023!$B$2:$B$10000,A55,elek_kental_diensten_2023!$C$2:$C$10000)&gt;0,SUMIF(elek_kental_diensten_2023!$B$2:$B$10000,A55,elek_kental_diensten_2023!$C$2:$C$10000),"")</f>
        <v>2709</v>
      </c>
      <c r="G55">
        <f>IF(SUMIF(zonnestroom_kentallen_2023!$B$2:$B$10000,A55,zonnestroom_kentallen_2023!$C$2:$C$10000)&gt;0,SUMIF(zonnestroom_kentallen_2023!$B$2:$B$10000,A55,zonnestroom_kentallen_2023!$C$2:$C$10000),"")</f>
        <v>3094</v>
      </c>
      <c r="H55">
        <f>IF(SUMIF(gas_kental_2023!$B$2:$B$10000,A55,gas_kental_2023!$C$2:$C$10000)&gt;0,SUMIF(gas_kental_2023!$B$2:$B$10000,A55,gas_kental_2023!$C$2:$C$10000),"")</f>
        <v>3077</v>
      </c>
      <c r="I55">
        <f>IF(SUMIF(gas_kental_bouwj_2023!$B$2:$B$10000,A55,gas_kental_bouwj_2023!$D$2:$D$10000)&gt;0,SUMIF(gas_kental_bouwj_2023!$B$2:$B$10000,A55,gas_kental_bouwj_2023!$D$2:$D$10000),"")</f>
        <v>3077</v>
      </c>
      <c r="J55">
        <f>IF(SUMIF(gas_kental_opp_2023!$B$2:$B$10000,A55,gas_kental_opp_2023!$D$2:$D$10000)&gt;0,SUMIF(gas_kental_opp_2023!$B$2:$B$10000,A55,gas_kental_opp_2023!$D$2:$D$10000),"")</f>
        <v>3077</v>
      </c>
      <c r="K55">
        <f>IF(SUMIF(gas_kental_diensten_2023!$B$2:$B$10000,A55,gas_kental_diensten_2023!$C$2:$C$10000)&gt;0,SUMIF(gas_kental_diensten_2023!$B$2:$B$10000,A55,gas_kental_diensten_2023!$C$2:$C$10000),"")</f>
        <v>2697</v>
      </c>
    </row>
    <row r="56" spans="1:11" ht="15" x14ac:dyDescent="0.25">
      <c r="A56" t="s">
        <v>41</v>
      </c>
      <c r="B56">
        <f>IF(SUMIF(elek_kental_2023!$B$2:$B$10000,A56,elek_kental_2023!$C$2:$C$10000)&gt;0,SUMIF(elek_kental_2023!$B$2:$B$10000,A56,elek_kental_2023!$C$2:$C$10000),"")</f>
        <v>819</v>
      </c>
      <c r="C56">
        <f>IF(SUMIF(elek_kental_bouwj_2023!$B$2:$B$10000,A56,elek_kental_bouwj_2023!$D$2:$D$10000)&gt;0,SUMIF(elek_kental_bouwj_2023!$B$2:$B$10000,A56,elek_kental_bouwj_2023!$D$2:$D$10000),"")</f>
        <v>819</v>
      </c>
      <c r="D56">
        <f>IF(SUMIF(elek_kental_opp_2023!$B$2:$B$10000,A56,elek_kental_opp_2023!$D$2:$D$10000)&gt;0,SUMIF(elek_kental_opp_2023!$B$2:$B$10000,A56,elek_kental_opp_2023!$D$2:$D$10000),"")</f>
        <v>819</v>
      </c>
      <c r="E56" t="str">
        <f>IF(SUMIF(elek_kental_subsets_2023!$B$2:$B$10001,A56,elek_kental_subsets_2023!$D$2:$D$10001)&gt;0,SUMIF(elek_kental_subsets_2023!$B$2:$B$10001,A56,elek_kental_subsets_2023!$D$2:$D$10001),"")</f>
        <v/>
      </c>
      <c r="F56">
        <f>IF(SUMIF(elek_kental_diensten_2023!$B$2:$B$10000,A56,elek_kental_diensten_2023!$C$2:$C$10000)&gt;0,SUMIF(elek_kental_diensten_2023!$B$2:$B$10000,A56,elek_kental_diensten_2023!$C$2:$C$10000),"")</f>
        <v>723</v>
      </c>
      <c r="G56">
        <f>IF(SUMIF(zonnestroom_kentallen_2023!$B$2:$B$10000,A56,zonnestroom_kentallen_2023!$C$2:$C$10000)&gt;0,SUMIF(zonnestroom_kentallen_2023!$B$2:$B$10000,A56,zonnestroom_kentallen_2023!$C$2:$C$10000),"")</f>
        <v>819</v>
      </c>
      <c r="H56">
        <f>IF(SUMIF(gas_kental_2023!$B$2:$B$10000,A56,gas_kental_2023!$C$2:$C$10000)&gt;0,SUMIF(gas_kental_2023!$B$2:$B$10000,A56,gas_kental_2023!$C$2:$C$10000),"")</f>
        <v>1053</v>
      </c>
      <c r="I56">
        <f>IF(SUMIF(gas_kental_bouwj_2023!$B$2:$B$10000,A56,gas_kental_bouwj_2023!$D$2:$D$10000)&gt;0,SUMIF(gas_kental_bouwj_2023!$B$2:$B$10000,A56,gas_kental_bouwj_2023!$D$2:$D$10000),"")</f>
        <v>1053</v>
      </c>
      <c r="J56">
        <f>IF(SUMIF(gas_kental_opp_2023!$B$2:$B$10000,A56,gas_kental_opp_2023!$D$2:$D$10000)&gt;0,SUMIF(gas_kental_opp_2023!$B$2:$B$10000,A56,gas_kental_opp_2023!$D$2:$D$10000),"")</f>
        <v>1053</v>
      </c>
      <c r="K56">
        <f>IF(SUMIF(gas_kental_diensten_2023!$B$2:$B$10000,A56,gas_kental_diensten_2023!$C$2:$C$10000)&gt;0,SUMIF(gas_kental_diensten_2023!$B$2:$B$10000,A56,gas_kental_diensten_2023!$C$2:$C$10000),"")</f>
        <v>955</v>
      </c>
    </row>
    <row r="57" spans="1:11" ht="15" x14ac:dyDescent="0.25">
      <c r="A57" t="s">
        <v>42</v>
      </c>
      <c r="B57">
        <f>IF(SUMIF(elek_kental_2023!$B$2:$B$10000,A57,elek_kental_2023!$C$2:$C$10000)&gt;0,SUMIF(elek_kental_2023!$B$2:$B$10000,A57,elek_kental_2023!$C$2:$C$10000),"")</f>
        <v>7312</v>
      </c>
      <c r="C57">
        <f>IF(SUMIF(elek_kental_bouwj_2023!$B$2:$B$10000,A57,elek_kental_bouwj_2023!$D$2:$D$10000)&gt;0,SUMIF(elek_kental_bouwj_2023!$B$2:$B$10000,A57,elek_kental_bouwj_2023!$D$2:$D$10000),"")</f>
        <v>7312</v>
      </c>
      <c r="D57">
        <f>IF(SUMIF(elek_kental_opp_2023!$B$2:$B$10000,A57,elek_kental_opp_2023!$D$2:$D$10000)&gt;0,SUMIF(elek_kental_opp_2023!$B$2:$B$10000,A57,elek_kental_opp_2023!$D$2:$D$10000),"")</f>
        <v>7312</v>
      </c>
      <c r="E57">
        <f>IF(SUMIF(elek_kental_subsets_2023!$B$2:$B$10001,A57,elek_kental_subsets_2023!$D$2:$D$10001)&gt;0,SUMIF(elek_kental_subsets_2023!$B$2:$B$10001,A57,elek_kental_subsets_2023!$D$2:$D$10001),"")</f>
        <v>7312</v>
      </c>
      <c r="F57">
        <f>IF(SUMIF(elek_kental_diensten_2023!$B$2:$B$10000,A57,elek_kental_diensten_2023!$C$2:$C$10000)&gt;0,SUMIF(elek_kental_diensten_2023!$B$2:$B$10000,A57,elek_kental_diensten_2023!$C$2:$C$10000),"")</f>
        <v>6090</v>
      </c>
      <c r="G57">
        <f>IF(SUMIF(zonnestroom_kentallen_2023!$B$2:$B$10000,A57,zonnestroom_kentallen_2023!$C$2:$C$10000)&gt;0,SUMIF(zonnestroom_kentallen_2023!$B$2:$B$10000,A57,zonnestroom_kentallen_2023!$C$2:$C$10000),"")</f>
        <v>7312</v>
      </c>
      <c r="H57">
        <f>IF(SUMIF(gas_kental_2023!$B$2:$B$10000,A57,gas_kental_2023!$C$2:$C$10000)&gt;0,SUMIF(gas_kental_2023!$B$2:$B$10000,A57,gas_kental_2023!$C$2:$C$10000),"")</f>
        <v>7901</v>
      </c>
      <c r="I57">
        <f>IF(SUMIF(gas_kental_bouwj_2023!$B$2:$B$10000,A57,gas_kental_bouwj_2023!$D$2:$D$10000)&gt;0,SUMIF(gas_kental_bouwj_2023!$B$2:$B$10000,A57,gas_kental_bouwj_2023!$D$2:$D$10000),"")</f>
        <v>7901</v>
      </c>
      <c r="J57">
        <f>IF(SUMIF(gas_kental_opp_2023!$B$2:$B$10000,A57,gas_kental_opp_2023!$D$2:$D$10000)&gt;0,SUMIF(gas_kental_opp_2023!$B$2:$B$10000,A57,gas_kental_opp_2023!$D$2:$D$10000),"")</f>
        <v>7901</v>
      </c>
      <c r="K57">
        <f>IF(SUMIF(gas_kental_diensten_2023!$B$2:$B$10000,A57,gas_kental_diensten_2023!$C$2:$C$10000)&gt;0,SUMIF(gas_kental_diensten_2023!$B$2:$B$10000,A57,gas_kental_diensten_2023!$C$2:$C$10000),"")</f>
        <v>6709</v>
      </c>
    </row>
    <row r="58" spans="1:11" ht="15" x14ac:dyDescent="0.25">
      <c r="A58" t="s">
        <v>43</v>
      </c>
      <c r="B58">
        <f>IF(SUMIF(elek_kental_2023!$B$2:$B$10000,A58,elek_kental_2023!$C$2:$C$10000)&gt;0,SUMIF(elek_kental_2023!$B$2:$B$10000,A58,elek_kental_2023!$C$2:$C$10000),"")</f>
        <v>3420</v>
      </c>
      <c r="C58">
        <f>IF(SUMIF(elek_kental_bouwj_2023!$B$2:$B$10000,A58,elek_kental_bouwj_2023!$D$2:$D$10000)&gt;0,SUMIF(elek_kental_bouwj_2023!$B$2:$B$10000,A58,elek_kental_bouwj_2023!$D$2:$D$10000),"")</f>
        <v>3420</v>
      </c>
      <c r="D58">
        <f>IF(SUMIF(elek_kental_opp_2023!$B$2:$B$10000,A58,elek_kental_opp_2023!$D$2:$D$10000)&gt;0,SUMIF(elek_kental_opp_2023!$B$2:$B$10000,A58,elek_kental_opp_2023!$D$2:$D$10000),"")</f>
        <v>3420</v>
      </c>
      <c r="E58">
        <f>IF(SUMIF(elek_kental_subsets_2023!$B$2:$B$10001,A58,elek_kental_subsets_2023!$D$2:$D$10001)&gt;0,SUMIF(elek_kental_subsets_2023!$B$2:$B$10001,A58,elek_kental_subsets_2023!$D$2:$D$10001),"")</f>
        <v>3420</v>
      </c>
      <c r="F58">
        <f>IF(SUMIF(elek_kental_diensten_2023!$B$2:$B$10000,A58,elek_kental_diensten_2023!$C$2:$C$10000)&gt;0,SUMIF(elek_kental_diensten_2023!$B$2:$B$10000,A58,elek_kental_diensten_2023!$C$2:$C$10000),"")</f>
        <v>2849</v>
      </c>
      <c r="G58">
        <f>IF(SUMIF(zonnestroom_kentallen_2023!$B$2:$B$10000,A58,zonnestroom_kentallen_2023!$C$2:$C$10000)&gt;0,SUMIF(zonnestroom_kentallen_2023!$B$2:$B$10000,A58,zonnestroom_kentallen_2023!$C$2:$C$10000),"")</f>
        <v>3420</v>
      </c>
      <c r="H58">
        <f>IF(SUMIF(gas_kental_2023!$B$2:$B$10000,A58,gas_kental_2023!$C$2:$C$10000)&gt;0,SUMIF(gas_kental_2023!$B$2:$B$10000,A58,gas_kental_2023!$C$2:$C$10000),"")</f>
        <v>3188</v>
      </c>
      <c r="I58">
        <f>IF(SUMIF(gas_kental_bouwj_2023!$B$2:$B$10000,A58,gas_kental_bouwj_2023!$D$2:$D$10000)&gt;0,SUMIF(gas_kental_bouwj_2023!$B$2:$B$10000,A58,gas_kental_bouwj_2023!$D$2:$D$10000),"")</f>
        <v>3188</v>
      </c>
      <c r="J58">
        <f>IF(SUMIF(gas_kental_opp_2023!$B$2:$B$10000,A58,gas_kental_opp_2023!$D$2:$D$10000)&gt;0,SUMIF(gas_kental_opp_2023!$B$2:$B$10000,A58,gas_kental_opp_2023!$D$2:$D$10000),"")</f>
        <v>3188</v>
      </c>
      <c r="K58">
        <f>IF(SUMIF(gas_kental_diensten_2023!$B$2:$B$10000,A58,gas_kental_diensten_2023!$C$2:$C$10000)&gt;0,SUMIF(gas_kental_diensten_2023!$B$2:$B$10000,A58,gas_kental_diensten_2023!$C$2:$C$10000),"")</f>
        <v>2642</v>
      </c>
    </row>
    <row r="59" spans="1:11" ht="15" x14ac:dyDescent="0.25">
      <c r="A59" t="s">
        <v>44</v>
      </c>
      <c r="B59">
        <f>IF(SUMIF(elek_kental_2023!$B$2:$B$10000,A59,elek_kental_2023!$C$2:$C$10000)&gt;0,SUMIF(elek_kental_2023!$B$2:$B$10000,A59,elek_kental_2023!$C$2:$C$10000),"")</f>
        <v>3853</v>
      </c>
      <c r="C59">
        <f>IF(SUMIF(elek_kental_bouwj_2023!$B$2:$B$10000,A59,elek_kental_bouwj_2023!$D$2:$D$10000)&gt;0,SUMIF(elek_kental_bouwj_2023!$B$2:$B$10000,A59,elek_kental_bouwj_2023!$D$2:$D$10000),"")</f>
        <v>3853</v>
      </c>
      <c r="D59">
        <f>IF(SUMIF(elek_kental_opp_2023!$B$2:$B$10000,A59,elek_kental_opp_2023!$D$2:$D$10000)&gt;0,SUMIF(elek_kental_opp_2023!$B$2:$B$10000,A59,elek_kental_opp_2023!$D$2:$D$10000),"")</f>
        <v>3853</v>
      </c>
      <c r="E59">
        <f>IF(SUMIF(elek_kental_subsets_2023!$B$2:$B$10001,A59,elek_kental_subsets_2023!$D$2:$D$10001)&gt;0,SUMIF(elek_kental_subsets_2023!$B$2:$B$10001,A59,elek_kental_subsets_2023!$D$2:$D$10001),"")</f>
        <v>3853</v>
      </c>
      <c r="F59">
        <f>IF(SUMIF(elek_kental_diensten_2023!$B$2:$B$10000,A59,elek_kental_diensten_2023!$C$2:$C$10000)&gt;0,SUMIF(elek_kental_diensten_2023!$B$2:$B$10000,A59,elek_kental_diensten_2023!$C$2:$C$10000),"")</f>
        <v>2824</v>
      </c>
      <c r="G59">
        <f>IF(SUMIF(zonnestroom_kentallen_2023!$B$2:$B$10000,A59,zonnestroom_kentallen_2023!$C$2:$C$10000)&gt;0,SUMIF(zonnestroom_kentallen_2023!$B$2:$B$10000,A59,zonnestroom_kentallen_2023!$C$2:$C$10000),"")</f>
        <v>3853</v>
      </c>
      <c r="H59">
        <f>IF(SUMIF(gas_kental_2023!$B$2:$B$10000,A59,gas_kental_2023!$C$2:$C$10000)&gt;0,SUMIF(gas_kental_2023!$B$2:$B$10000,A59,gas_kental_2023!$C$2:$C$10000),"")</f>
        <v>2752</v>
      </c>
      <c r="I59">
        <f>IF(SUMIF(gas_kental_bouwj_2023!$B$2:$B$10000,A59,gas_kental_bouwj_2023!$D$2:$D$10000)&gt;0,SUMIF(gas_kental_bouwj_2023!$B$2:$B$10000,A59,gas_kental_bouwj_2023!$D$2:$D$10000),"")</f>
        <v>2752</v>
      </c>
      <c r="J59">
        <f>IF(SUMIF(gas_kental_opp_2023!$B$2:$B$10000,A59,gas_kental_opp_2023!$D$2:$D$10000)&gt;0,SUMIF(gas_kental_opp_2023!$B$2:$B$10000,A59,gas_kental_opp_2023!$D$2:$D$10000),"")</f>
        <v>2752</v>
      </c>
      <c r="K59">
        <f>IF(SUMIF(gas_kental_diensten_2023!$B$2:$B$10000,A59,gas_kental_diensten_2023!$C$2:$C$10000)&gt;0,SUMIF(gas_kental_diensten_2023!$B$2:$B$10000,A59,gas_kental_diensten_2023!$C$2:$C$10000),"")</f>
        <v>2082</v>
      </c>
    </row>
    <row r="60" spans="1:11" ht="15" x14ac:dyDescent="0.25">
      <c r="A60" t="s">
        <v>45</v>
      </c>
      <c r="B60">
        <f>IF(SUMIF(elek_kental_2023!$B$2:$B$10000,A60,elek_kental_2023!$C$2:$C$10000)&gt;0,SUMIF(elek_kental_2023!$B$2:$B$10000,A60,elek_kental_2023!$C$2:$C$10000),"")</f>
        <v>1453</v>
      </c>
      <c r="C60">
        <f>IF(SUMIF(elek_kental_bouwj_2023!$B$2:$B$10000,A60,elek_kental_bouwj_2023!$D$2:$D$10000)&gt;0,SUMIF(elek_kental_bouwj_2023!$B$2:$B$10000,A60,elek_kental_bouwj_2023!$D$2:$D$10000),"")</f>
        <v>1453</v>
      </c>
      <c r="D60">
        <f>IF(SUMIF(elek_kental_opp_2023!$B$2:$B$10000,A60,elek_kental_opp_2023!$D$2:$D$10000)&gt;0,SUMIF(elek_kental_opp_2023!$B$2:$B$10000,A60,elek_kental_opp_2023!$D$2:$D$10000),"")</f>
        <v>1453</v>
      </c>
      <c r="E60">
        <f>IF(SUMIF(elek_kental_subsets_2023!$B$2:$B$10001,A60,elek_kental_subsets_2023!$D$2:$D$10001)&gt;0,SUMIF(elek_kental_subsets_2023!$B$2:$B$10001,A60,elek_kental_subsets_2023!$D$2:$D$10001),"")</f>
        <v>1453</v>
      </c>
      <c r="F60">
        <f>IF(SUMIF(elek_kental_diensten_2023!$B$2:$B$10000,A60,elek_kental_diensten_2023!$C$2:$C$10000)&gt;0,SUMIF(elek_kental_diensten_2023!$B$2:$B$10000,A60,elek_kental_diensten_2023!$C$2:$C$10000),"")</f>
        <v>605</v>
      </c>
      <c r="G60">
        <f>IF(SUMIF(zonnestroom_kentallen_2023!$B$2:$B$10000,A60,zonnestroom_kentallen_2023!$C$2:$C$10000)&gt;0,SUMIF(zonnestroom_kentallen_2023!$B$2:$B$10000,A60,zonnestroom_kentallen_2023!$C$2:$C$10000),"")</f>
        <v>1453</v>
      </c>
      <c r="H60">
        <f>IF(SUMIF(gas_kental_2023!$B$2:$B$10000,A60,gas_kental_2023!$C$2:$C$10000)&gt;0,SUMIF(gas_kental_2023!$B$2:$B$10000,A60,gas_kental_2023!$C$2:$C$10000),"")</f>
        <v>1355</v>
      </c>
      <c r="I60">
        <f>IF(SUMIF(gas_kental_bouwj_2023!$B$2:$B$10000,A60,gas_kental_bouwj_2023!$D$2:$D$10000)&gt;0,SUMIF(gas_kental_bouwj_2023!$B$2:$B$10000,A60,gas_kental_bouwj_2023!$D$2:$D$10000),"")</f>
        <v>1355</v>
      </c>
      <c r="J60">
        <f>IF(SUMIF(gas_kental_opp_2023!$B$2:$B$10000,A60,gas_kental_opp_2023!$D$2:$D$10000)&gt;0,SUMIF(gas_kental_opp_2023!$B$2:$B$10000,A60,gas_kental_opp_2023!$D$2:$D$10000),"")</f>
        <v>1355</v>
      </c>
      <c r="K60">
        <f>IF(SUMIF(gas_kental_diensten_2023!$B$2:$B$10000,A60,gas_kental_diensten_2023!$C$2:$C$10000)&gt;0,SUMIF(gas_kental_diensten_2023!$B$2:$B$10000,A60,gas_kental_diensten_2023!$C$2:$C$10000),"")</f>
        <v>567</v>
      </c>
    </row>
    <row r="61" spans="1:11" ht="15" x14ac:dyDescent="0.25">
      <c r="A61" t="s">
        <v>46</v>
      </c>
      <c r="B61">
        <f>IF(SUMIF(elek_kental_2023!$B$2:$B$10000,A61,elek_kental_2023!$C$2:$C$10000)&gt;0,SUMIF(elek_kental_2023!$B$2:$B$10000,A61,elek_kental_2023!$C$2:$C$10000),"")</f>
        <v>25</v>
      </c>
      <c r="C61" t="str">
        <f>IF(SUMIF(elek_kental_bouwj_2023!$B$2:$B$10000,A61,elek_kental_bouwj_2023!$D$2:$D$10000)&gt;0,SUMIF(elek_kental_bouwj_2023!$B$2:$B$10000,A61,elek_kental_bouwj_2023!$D$2:$D$10000),"")</f>
        <v/>
      </c>
      <c r="D61" t="str">
        <f>IF(SUMIF(elek_kental_opp_2023!$B$2:$B$10000,A61,elek_kental_opp_2023!$D$2:$D$10000)&gt;0,SUMIF(elek_kental_opp_2023!$B$2:$B$10000,A61,elek_kental_opp_2023!$D$2:$D$10000),"")</f>
        <v/>
      </c>
      <c r="E61" t="str">
        <f>IF(SUMIF(elek_kental_subsets_2023!$B$2:$B$10001,A61,elek_kental_subsets_2023!$D$2:$D$10001)&gt;0,SUMIF(elek_kental_subsets_2023!$B$2:$B$10001,A61,elek_kental_subsets_2023!$D$2:$D$10001),"")</f>
        <v/>
      </c>
      <c r="F61">
        <f>IF(SUMIF(elek_kental_diensten_2023!$B$2:$B$10000,A61,elek_kental_diensten_2023!$C$2:$C$10000)&gt;0,SUMIF(elek_kental_diensten_2023!$B$2:$B$10000,A61,elek_kental_diensten_2023!$C$2:$C$10000),"")</f>
        <v>20</v>
      </c>
      <c r="G61">
        <f>IF(SUMIF(zonnestroom_kentallen_2023!$B$2:$B$10000,A61,zonnestroom_kentallen_2023!$C$2:$C$10000)&gt;0,SUMIF(zonnestroom_kentallen_2023!$B$2:$B$10000,A61,zonnestroom_kentallen_2023!$C$2:$C$10000),"")</f>
        <v>25</v>
      </c>
      <c r="H61">
        <f>IF(SUMIF(gas_kental_2023!$B$2:$B$10000,A61,gas_kental_2023!$C$2:$C$10000)&gt;0,SUMIF(gas_kental_2023!$B$2:$B$10000,A61,gas_kental_2023!$C$2:$C$10000),"")</f>
        <v>25</v>
      </c>
      <c r="I61" t="str">
        <f>IF(SUMIF(gas_kental_bouwj_2023!$B$2:$B$10000,A61,gas_kental_bouwj_2023!$D$2:$D$10000)&gt;0,SUMIF(gas_kental_bouwj_2023!$B$2:$B$10000,A61,gas_kental_bouwj_2023!$D$2:$D$10000),"")</f>
        <v/>
      </c>
      <c r="J61" t="str">
        <f>IF(SUMIF(gas_kental_opp_2023!$B$2:$B$10000,A61,gas_kental_opp_2023!$D$2:$D$10000)&gt;0,SUMIF(gas_kental_opp_2023!$B$2:$B$10000,A61,gas_kental_opp_2023!$D$2:$D$10000),"")</f>
        <v/>
      </c>
      <c r="K61">
        <f>IF(SUMIF(gas_kental_diensten_2023!$B$2:$B$10000,A61,gas_kental_diensten_2023!$C$2:$C$10000)&gt;0,SUMIF(gas_kental_diensten_2023!$B$2:$B$10000,A61,gas_kental_diensten_2023!$C$2:$C$10000),"")</f>
        <v>21</v>
      </c>
    </row>
    <row r="62" spans="1:11" ht="15" x14ac:dyDescent="0.25">
      <c r="A62" t="s">
        <v>47</v>
      </c>
      <c r="B62">
        <f>IF(SUMIF(elek_kental_2023!$B$2:$B$10000,A62,elek_kental_2023!$C$2:$C$10000)&gt;0,SUMIF(elek_kental_2023!$B$2:$B$10000,A62,elek_kental_2023!$C$2:$C$10000),"")</f>
        <v>5023</v>
      </c>
      <c r="C62">
        <f>IF(SUMIF(elek_kental_bouwj_2023!$B$2:$B$10000,A62,elek_kental_bouwj_2023!$D$2:$D$10000)&gt;0,SUMIF(elek_kental_bouwj_2023!$B$2:$B$10000,A62,elek_kental_bouwj_2023!$D$2:$D$10000),"")</f>
        <v>5023</v>
      </c>
      <c r="D62">
        <f>IF(SUMIF(elek_kental_opp_2023!$B$2:$B$10000,A62,elek_kental_opp_2023!$D$2:$D$10000)&gt;0,SUMIF(elek_kental_opp_2023!$B$2:$B$10000,A62,elek_kental_opp_2023!$D$2:$D$10000),"")</f>
        <v>5023</v>
      </c>
      <c r="E62">
        <f>IF(SUMIF(elek_kental_subsets_2023!$B$2:$B$10001,A62,elek_kental_subsets_2023!$D$2:$D$10001)&gt;0,SUMIF(elek_kental_subsets_2023!$B$2:$B$10001,A62,elek_kental_subsets_2023!$D$2:$D$10001),"")</f>
        <v>5023</v>
      </c>
      <c r="F62">
        <f>IF(SUMIF(elek_kental_diensten_2023!$B$2:$B$10000,A62,elek_kental_diensten_2023!$C$2:$C$10000)&gt;0,SUMIF(elek_kental_diensten_2023!$B$2:$B$10000,A62,elek_kental_diensten_2023!$C$2:$C$10000),"")</f>
        <v>1549</v>
      </c>
      <c r="G62">
        <f>IF(SUMIF(zonnestroom_kentallen_2023!$B$2:$B$10000,A62,zonnestroom_kentallen_2023!$C$2:$C$10000)&gt;0,SUMIF(zonnestroom_kentallen_2023!$B$2:$B$10000,A62,zonnestroom_kentallen_2023!$C$2:$C$10000),"")</f>
        <v>5023</v>
      </c>
      <c r="H62">
        <f>IF(SUMIF(gas_kental_2023!$B$2:$B$10000,A62,gas_kental_2023!$C$2:$C$10000)&gt;0,SUMIF(gas_kental_2023!$B$2:$B$10000,A62,gas_kental_2023!$C$2:$C$10000),"")</f>
        <v>4800</v>
      </c>
      <c r="I62">
        <f>IF(SUMIF(gas_kental_bouwj_2023!$B$2:$B$10000,A62,gas_kental_bouwj_2023!$D$2:$D$10000)&gt;0,SUMIF(gas_kental_bouwj_2023!$B$2:$B$10000,A62,gas_kental_bouwj_2023!$D$2:$D$10000),"")</f>
        <v>4800</v>
      </c>
      <c r="J62">
        <f>IF(SUMIF(gas_kental_opp_2023!$B$2:$B$10000,A62,gas_kental_opp_2023!$D$2:$D$10000)&gt;0,SUMIF(gas_kental_opp_2023!$B$2:$B$10000,A62,gas_kental_opp_2023!$D$2:$D$10000),"")</f>
        <v>4800</v>
      </c>
      <c r="K62">
        <f>IF(SUMIF(gas_kental_diensten_2023!$B$2:$B$10000,A62,gas_kental_diensten_2023!$C$2:$C$10000)&gt;0,SUMIF(gas_kental_diensten_2023!$B$2:$B$10000,A62,gas_kental_diensten_2023!$C$2:$C$10000),"")</f>
        <v>1459</v>
      </c>
    </row>
    <row r="63" spans="1:11" ht="15" x14ac:dyDescent="0.25">
      <c r="A63" t="s">
        <v>48</v>
      </c>
      <c r="B63">
        <f>IF(SUMIF(elek_kental_2023!$B$2:$B$10000,A63,elek_kental_2023!$C$2:$C$10000)&gt;0,SUMIF(elek_kental_2023!$B$2:$B$10000,A63,elek_kental_2023!$C$2:$C$10000),"")</f>
        <v>105</v>
      </c>
      <c r="C63">
        <f>IF(SUMIF(elek_kental_bouwj_2023!$B$2:$B$10000,A63,elek_kental_bouwj_2023!$D$2:$D$10000)&gt;0,SUMIF(elek_kental_bouwj_2023!$B$2:$B$10000,A63,elek_kental_bouwj_2023!$D$2:$D$10000),"")</f>
        <v>105</v>
      </c>
      <c r="D63">
        <f>IF(SUMIF(elek_kental_opp_2023!$B$2:$B$10000,A63,elek_kental_opp_2023!$D$2:$D$10000)&gt;0,SUMIF(elek_kental_opp_2023!$B$2:$B$10000,A63,elek_kental_opp_2023!$D$2:$D$10000),"")</f>
        <v>105</v>
      </c>
      <c r="E63" t="str">
        <f>IF(SUMIF(elek_kental_subsets_2023!$B$2:$B$10001,A63,elek_kental_subsets_2023!$D$2:$D$10001)&gt;0,SUMIF(elek_kental_subsets_2023!$B$2:$B$10001,A63,elek_kental_subsets_2023!$D$2:$D$10001),"")</f>
        <v/>
      </c>
      <c r="F63" t="str">
        <f>IF(SUMIF(elek_kental_diensten_2023!$B$2:$B$10000,A63,elek_kental_diensten_2023!$C$2:$C$10000)&gt;0,SUMIF(elek_kental_diensten_2023!$B$2:$B$10000,A63,elek_kental_diensten_2023!$C$2:$C$10000),"")</f>
        <v/>
      </c>
      <c r="G63">
        <f>IF(SUMIF(zonnestroom_kentallen_2023!$B$2:$B$10000,A63,zonnestroom_kentallen_2023!$C$2:$C$10000)&gt;0,SUMIF(zonnestroom_kentallen_2023!$B$2:$B$10000,A63,zonnestroom_kentallen_2023!$C$2:$C$10000),"")</f>
        <v>105</v>
      </c>
      <c r="H63">
        <f>IF(SUMIF(gas_kental_2023!$B$2:$B$10000,A63,gas_kental_2023!$C$2:$C$10000)&gt;0,SUMIF(gas_kental_2023!$B$2:$B$10000,A63,gas_kental_2023!$C$2:$C$10000),"")</f>
        <v>103</v>
      </c>
      <c r="I63">
        <f>IF(SUMIF(gas_kental_bouwj_2023!$B$2:$B$10000,A63,gas_kental_bouwj_2023!$D$2:$D$10000)&gt;0,SUMIF(gas_kental_bouwj_2023!$B$2:$B$10000,A63,gas_kental_bouwj_2023!$D$2:$D$10000),"")</f>
        <v>103</v>
      </c>
      <c r="J63">
        <f>IF(SUMIF(gas_kental_opp_2023!$B$2:$B$10000,A63,gas_kental_opp_2023!$D$2:$D$10000)&gt;0,SUMIF(gas_kental_opp_2023!$B$2:$B$10000,A63,gas_kental_opp_2023!$D$2:$D$10000),"")</f>
        <v>103</v>
      </c>
      <c r="K63" t="str">
        <f>IF(SUMIF(gas_kental_diensten_2023!$B$2:$B$10000,A63,gas_kental_diensten_2023!$C$2:$C$10000)&gt;0,SUMIF(gas_kental_diensten_2023!$B$2:$B$10000,A63,gas_kental_diensten_2023!$C$2:$C$10000),"")</f>
        <v/>
      </c>
    </row>
    <row r="64" spans="1:11" ht="15" x14ac:dyDescent="0.25">
      <c r="A64" t="s">
        <v>49</v>
      </c>
      <c r="B64">
        <f>IF(SUMIF(elek_kental_2023!$B$2:$B$10000,A64,elek_kental_2023!$C$2:$C$10000)&gt;0,SUMIF(elek_kental_2023!$B$2:$B$10000,A64,elek_kental_2023!$C$2:$C$10000),"")</f>
        <v>3837</v>
      </c>
      <c r="C64">
        <f>IF(SUMIF(elek_kental_bouwj_2023!$B$2:$B$10000,A64,elek_kental_bouwj_2023!$D$2:$D$10000)&gt;0,SUMIF(elek_kental_bouwj_2023!$B$2:$B$10000,A64,elek_kental_bouwj_2023!$D$2:$D$10000),"")</f>
        <v>3837</v>
      </c>
      <c r="D64">
        <f>IF(SUMIF(elek_kental_opp_2023!$B$2:$B$10000,A64,elek_kental_opp_2023!$D$2:$D$10000)&gt;0,SUMIF(elek_kental_opp_2023!$B$2:$B$10000,A64,elek_kental_opp_2023!$D$2:$D$10000),"")</f>
        <v>3837</v>
      </c>
      <c r="E64" t="str">
        <f>IF(SUMIF(elek_kental_subsets_2023!$B$2:$B$10001,A64,elek_kental_subsets_2023!$D$2:$D$10001)&gt;0,SUMIF(elek_kental_subsets_2023!$B$2:$B$10001,A64,elek_kental_subsets_2023!$D$2:$D$10001),"")</f>
        <v/>
      </c>
      <c r="F64">
        <f>IF(SUMIF(elek_kental_diensten_2023!$B$2:$B$10000,A64,elek_kental_diensten_2023!$C$2:$C$10000)&gt;0,SUMIF(elek_kental_diensten_2023!$B$2:$B$10000,A64,elek_kental_diensten_2023!$C$2:$C$10000),"")</f>
        <v>3737</v>
      </c>
      <c r="G64">
        <f>IF(SUMIF(zonnestroom_kentallen_2023!$B$2:$B$10000,A64,zonnestroom_kentallen_2023!$C$2:$C$10000)&gt;0,SUMIF(zonnestroom_kentallen_2023!$B$2:$B$10000,A64,zonnestroom_kentallen_2023!$C$2:$C$10000),"")</f>
        <v>3837</v>
      </c>
      <c r="H64">
        <f>IF(SUMIF(gas_kental_2023!$B$2:$B$10000,A64,gas_kental_2023!$C$2:$C$10000)&gt;0,SUMIF(gas_kental_2023!$B$2:$B$10000,A64,gas_kental_2023!$C$2:$C$10000),"")</f>
        <v>3665</v>
      </c>
      <c r="I64">
        <f>IF(SUMIF(gas_kental_bouwj_2023!$B$2:$B$10000,A64,gas_kental_bouwj_2023!$D$2:$D$10000)&gt;0,SUMIF(gas_kental_bouwj_2023!$B$2:$B$10000,A64,gas_kental_bouwj_2023!$D$2:$D$10000),"")</f>
        <v>3665</v>
      </c>
      <c r="J64">
        <f>IF(SUMIF(gas_kental_opp_2023!$B$2:$B$10000,A64,gas_kental_opp_2023!$D$2:$D$10000)&gt;0,SUMIF(gas_kental_opp_2023!$B$2:$B$10000,A64,gas_kental_opp_2023!$D$2:$D$10000),"")</f>
        <v>3665</v>
      </c>
      <c r="K64">
        <f>IF(SUMIF(gas_kental_diensten_2023!$B$2:$B$10000,A64,gas_kental_diensten_2023!$C$2:$C$10000)&gt;0,SUMIF(gas_kental_diensten_2023!$B$2:$B$10000,A64,gas_kental_diensten_2023!$C$2:$C$10000),"")</f>
        <v>3566</v>
      </c>
    </row>
    <row r="65" spans="1:11" ht="15" x14ac:dyDescent="0.25">
      <c r="A65" t="s">
        <v>50</v>
      </c>
      <c r="B65">
        <f>IF(SUMIF(elek_kental_2023!$B$2:$B$10000,A65,elek_kental_2023!$C$2:$C$10000)&gt;0,SUMIF(elek_kental_2023!$B$2:$B$10000,A65,elek_kental_2023!$C$2:$C$10000),"")</f>
        <v>516</v>
      </c>
      <c r="C65">
        <f>IF(SUMIF(elek_kental_bouwj_2023!$B$2:$B$10000,A65,elek_kental_bouwj_2023!$D$2:$D$10000)&gt;0,SUMIF(elek_kental_bouwj_2023!$B$2:$B$10000,A65,elek_kental_bouwj_2023!$D$2:$D$10000),"")</f>
        <v>516</v>
      </c>
      <c r="D65">
        <f>IF(SUMIF(elek_kental_opp_2023!$B$2:$B$10000,A65,elek_kental_opp_2023!$D$2:$D$10000)&gt;0,SUMIF(elek_kental_opp_2023!$B$2:$B$10000,A65,elek_kental_opp_2023!$D$2:$D$10000),"")</f>
        <v>516</v>
      </c>
      <c r="E65" t="str">
        <f>IF(SUMIF(elek_kental_subsets_2023!$B$2:$B$10001,A65,elek_kental_subsets_2023!$D$2:$D$10001)&gt;0,SUMIF(elek_kental_subsets_2023!$B$2:$B$10001,A65,elek_kental_subsets_2023!$D$2:$D$10001),"")</f>
        <v/>
      </c>
      <c r="F65">
        <f>IF(SUMIF(elek_kental_diensten_2023!$B$2:$B$10000,A65,elek_kental_diensten_2023!$C$2:$C$10000)&gt;0,SUMIF(elek_kental_diensten_2023!$B$2:$B$10000,A65,elek_kental_diensten_2023!$C$2:$C$10000),"")</f>
        <v>458</v>
      </c>
      <c r="G65">
        <f>IF(SUMIF(zonnestroom_kentallen_2023!$B$2:$B$10000,A65,zonnestroom_kentallen_2023!$C$2:$C$10000)&gt;0,SUMIF(zonnestroom_kentallen_2023!$B$2:$B$10000,A65,zonnestroom_kentallen_2023!$C$2:$C$10000),"")</f>
        <v>516</v>
      </c>
      <c r="H65">
        <f>IF(SUMIF(gas_kental_2023!$B$2:$B$10000,A65,gas_kental_2023!$C$2:$C$10000)&gt;0,SUMIF(gas_kental_2023!$B$2:$B$10000,A65,gas_kental_2023!$C$2:$C$10000),"")</f>
        <v>476</v>
      </c>
      <c r="I65">
        <f>IF(SUMIF(gas_kental_bouwj_2023!$B$2:$B$10000,A65,gas_kental_bouwj_2023!$D$2:$D$10000)&gt;0,SUMIF(gas_kental_bouwj_2023!$B$2:$B$10000,A65,gas_kental_bouwj_2023!$D$2:$D$10000),"")</f>
        <v>476</v>
      </c>
      <c r="J65">
        <f>IF(SUMIF(gas_kental_opp_2023!$B$2:$B$10000,A65,gas_kental_opp_2023!$D$2:$D$10000)&gt;0,SUMIF(gas_kental_opp_2023!$B$2:$B$10000,A65,gas_kental_opp_2023!$D$2:$D$10000),"")</f>
        <v>476</v>
      </c>
      <c r="K65">
        <f>IF(SUMIF(gas_kental_diensten_2023!$B$2:$B$10000,A65,gas_kental_diensten_2023!$C$2:$C$10000)&gt;0,SUMIF(gas_kental_diensten_2023!$B$2:$B$10000,A65,gas_kental_diensten_2023!$C$2:$C$10000),"")</f>
        <v>426</v>
      </c>
    </row>
    <row r="66" spans="1:11" ht="15" x14ac:dyDescent="0.25">
      <c r="A66" t="s">
        <v>51</v>
      </c>
      <c r="B66">
        <f>IF(SUMIF(elek_kental_2023!$B$2:$B$10000,A66,elek_kental_2023!$C$2:$C$10000)&gt;0,SUMIF(elek_kental_2023!$B$2:$B$10000,A66,elek_kental_2023!$C$2:$C$10000),"")</f>
        <v>103</v>
      </c>
      <c r="C66">
        <f>IF(SUMIF(elek_kental_bouwj_2023!$B$2:$B$10000,A66,elek_kental_bouwj_2023!$D$2:$D$10000)&gt;0,SUMIF(elek_kental_bouwj_2023!$B$2:$B$10000,A66,elek_kental_bouwj_2023!$D$2:$D$10000),"")</f>
        <v>103</v>
      </c>
      <c r="D66">
        <f>IF(SUMIF(elek_kental_opp_2023!$B$2:$B$10000,A66,elek_kental_opp_2023!$D$2:$D$10000)&gt;0,SUMIF(elek_kental_opp_2023!$B$2:$B$10000,A66,elek_kental_opp_2023!$D$2:$D$10000),"")</f>
        <v>103</v>
      </c>
      <c r="E66" t="str">
        <f>IF(SUMIF(elek_kental_subsets_2023!$B$2:$B$10001,A66,elek_kental_subsets_2023!$D$2:$D$10001)&gt;0,SUMIF(elek_kental_subsets_2023!$B$2:$B$10001,A66,elek_kental_subsets_2023!$D$2:$D$10001),"")</f>
        <v/>
      </c>
      <c r="F66">
        <f>IF(SUMIF(elek_kental_diensten_2023!$B$2:$B$10000,A66,elek_kental_diensten_2023!$C$2:$C$10000)&gt;0,SUMIF(elek_kental_diensten_2023!$B$2:$B$10000,A66,elek_kental_diensten_2023!$C$2:$C$10000),"")</f>
        <v>85</v>
      </c>
      <c r="G66">
        <f>IF(SUMIF(zonnestroom_kentallen_2023!$B$2:$B$10000,A66,zonnestroom_kentallen_2023!$C$2:$C$10000)&gt;0,SUMIF(zonnestroom_kentallen_2023!$B$2:$B$10000,A66,zonnestroom_kentallen_2023!$C$2:$C$10000),"")</f>
        <v>103</v>
      </c>
      <c r="H66">
        <f>IF(SUMIF(gas_kental_2023!$B$2:$B$10000,A66,gas_kental_2023!$C$2:$C$10000)&gt;0,SUMIF(gas_kental_2023!$B$2:$B$10000,A66,gas_kental_2023!$C$2:$C$10000),"")</f>
        <v>94</v>
      </c>
      <c r="I66">
        <f>IF(SUMIF(gas_kental_bouwj_2023!$B$2:$B$10000,A66,gas_kental_bouwj_2023!$D$2:$D$10000)&gt;0,SUMIF(gas_kental_bouwj_2023!$B$2:$B$10000,A66,gas_kental_bouwj_2023!$D$2:$D$10000),"")</f>
        <v>94</v>
      </c>
      <c r="J66">
        <f>IF(SUMIF(gas_kental_opp_2023!$B$2:$B$10000,A66,gas_kental_opp_2023!$D$2:$D$10000)&gt;0,SUMIF(gas_kental_opp_2023!$B$2:$B$10000,A66,gas_kental_opp_2023!$D$2:$D$10000),"")</f>
        <v>94</v>
      </c>
      <c r="K66">
        <f>IF(SUMIF(gas_kental_diensten_2023!$B$2:$B$10000,A66,gas_kental_diensten_2023!$C$2:$C$10000)&gt;0,SUMIF(gas_kental_diensten_2023!$B$2:$B$10000,A66,gas_kental_diensten_2023!$C$2:$C$10000),"")</f>
        <v>77</v>
      </c>
    </row>
    <row r="67" spans="1:11" ht="15" x14ac:dyDescent="0.25">
      <c r="A67" t="s">
        <v>52</v>
      </c>
      <c r="B67">
        <f>IF(SUMIF(elek_kental_2023!$B$2:$B$10000,A67,elek_kental_2023!$C$2:$C$10000)&gt;0,SUMIF(elek_kental_2023!$B$2:$B$10000,A67,elek_kental_2023!$C$2:$C$10000),"")</f>
        <v>449</v>
      </c>
      <c r="C67">
        <f>IF(SUMIF(elek_kental_bouwj_2023!$B$2:$B$10000,A67,elek_kental_bouwj_2023!$D$2:$D$10000)&gt;0,SUMIF(elek_kental_bouwj_2023!$B$2:$B$10000,A67,elek_kental_bouwj_2023!$D$2:$D$10000),"")</f>
        <v>449</v>
      </c>
      <c r="D67">
        <f>IF(SUMIF(elek_kental_opp_2023!$B$2:$B$10000,A67,elek_kental_opp_2023!$D$2:$D$10000)&gt;0,SUMIF(elek_kental_opp_2023!$B$2:$B$10000,A67,elek_kental_opp_2023!$D$2:$D$10000),"")</f>
        <v>449</v>
      </c>
      <c r="E67">
        <f>IF(SUMIF(elek_kental_subsets_2023!$B$2:$B$10001,A67,elek_kental_subsets_2023!$D$2:$D$10001)&gt;0,SUMIF(elek_kental_subsets_2023!$B$2:$B$10001,A67,elek_kental_subsets_2023!$D$2:$D$10001),"")</f>
        <v>449</v>
      </c>
      <c r="F67">
        <f>IF(SUMIF(elek_kental_diensten_2023!$B$2:$B$10000,A67,elek_kental_diensten_2023!$C$2:$C$10000)&gt;0,SUMIF(elek_kental_diensten_2023!$B$2:$B$10000,A67,elek_kental_diensten_2023!$C$2:$C$10000),"")</f>
        <v>352</v>
      </c>
      <c r="G67">
        <f>IF(SUMIF(zonnestroom_kentallen_2023!$B$2:$B$10000,A67,zonnestroom_kentallen_2023!$C$2:$C$10000)&gt;0,SUMIF(zonnestroom_kentallen_2023!$B$2:$B$10000,A67,zonnestroom_kentallen_2023!$C$2:$C$10000),"")</f>
        <v>449</v>
      </c>
      <c r="H67">
        <f>IF(SUMIF(gas_kental_2023!$B$2:$B$10000,A67,gas_kental_2023!$C$2:$C$10000)&gt;0,SUMIF(gas_kental_2023!$B$2:$B$10000,A67,gas_kental_2023!$C$2:$C$10000),"")</f>
        <v>439</v>
      </c>
      <c r="I67">
        <f>IF(SUMIF(gas_kental_bouwj_2023!$B$2:$B$10000,A67,gas_kental_bouwj_2023!$D$2:$D$10000)&gt;0,SUMIF(gas_kental_bouwj_2023!$B$2:$B$10000,A67,gas_kental_bouwj_2023!$D$2:$D$10000),"")</f>
        <v>439</v>
      </c>
      <c r="J67">
        <f>IF(SUMIF(gas_kental_opp_2023!$B$2:$B$10000,A67,gas_kental_opp_2023!$D$2:$D$10000)&gt;0,SUMIF(gas_kental_opp_2023!$B$2:$B$10000,A67,gas_kental_opp_2023!$D$2:$D$10000),"")</f>
        <v>439</v>
      </c>
      <c r="K67">
        <f>IF(SUMIF(gas_kental_diensten_2023!$B$2:$B$10000,A67,gas_kental_diensten_2023!$C$2:$C$10000)&gt;0,SUMIF(gas_kental_diensten_2023!$B$2:$B$10000,A67,gas_kental_diensten_2023!$C$2:$C$10000),"")</f>
        <v>340</v>
      </c>
    </row>
    <row r="68" spans="1:11" ht="15" x14ac:dyDescent="0.25">
      <c r="A68" t="s">
        <v>53</v>
      </c>
      <c r="B68">
        <f>IF(SUMIF(elek_kental_2023!$B$2:$B$10000,A68,elek_kental_2023!$C$2:$C$10000)&gt;0,SUMIF(elek_kental_2023!$B$2:$B$10000,A68,elek_kental_2023!$C$2:$C$10000),"")</f>
        <v>5618</v>
      </c>
      <c r="C68">
        <f>IF(SUMIF(elek_kental_bouwj_2023!$B$2:$B$10000,A68,elek_kental_bouwj_2023!$D$2:$D$10000)&gt;0,SUMIF(elek_kental_bouwj_2023!$B$2:$B$10000,A68,elek_kental_bouwj_2023!$D$2:$D$10000),"")</f>
        <v>5618</v>
      </c>
      <c r="D68">
        <f>IF(SUMIF(elek_kental_opp_2023!$B$2:$B$10000,A68,elek_kental_opp_2023!$D$2:$D$10000)&gt;0,SUMIF(elek_kental_opp_2023!$B$2:$B$10000,A68,elek_kental_opp_2023!$D$2:$D$10000),"")</f>
        <v>5618</v>
      </c>
      <c r="E68">
        <f>IF(SUMIF(elek_kental_subsets_2023!$B$2:$B$10001,A68,elek_kental_subsets_2023!$D$2:$D$10001)&gt;0,SUMIF(elek_kental_subsets_2023!$B$2:$B$10001,A68,elek_kental_subsets_2023!$D$2:$D$10001),"")</f>
        <v>5618</v>
      </c>
      <c r="F68">
        <f>IF(SUMIF(elek_kental_diensten_2023!$B$2:$B$10000,A68,elek_kental_diensten_2023!$C$2:$C$10000)&gt;0,SUMIF(elek_kental_diensten_2023!$B$2:$B$10000,A68,elek_kental_diensten_2023!$C$2:$C$10000),"")</f>
        <v>4258</v>
      </c>
      <c r="G68">
        <f>IF(SUMIF(zonnestroom_kentallen_2023!$B$2:$B$10000,A68,zonnestroom_kentallen_2023!$C$2:$C$10000)&gt;0,SUMIF(zonnestroom_kentallen_2023!$B$2:$B$10000,A68,zonnestroom_kentallen_2023!$C$2:$C$10000),"")</f>
        <v>5618</v>
      </c>
      <c r="H68">
        <f>IF(SUMIF(gas_kental_2023!$B$2:$B$10000,A68,gas_kental_2023!$C$2:$C$10000)&gt;0,SUMIF(gas_kental_2023!$B$2:$B$10000,A68,gas_kental_2023!$C$2:$C$10000),"")</f>
        <v>4718</v>
      </c>
      <c r="I68">
        <f>IF(SUMIF(gas_kental_bouwj_2023!$B$2:$B$10000,A68,gas_kental_bouwj_2023!$D$2:$D$10000)&gt;0,SUMIF(gas_kental_bouwj_2023!$B$2:$B$10000,A68,gas_kental_bouwj_2023!$D$2:$D$10000),"")</f>
        <v>4718</v>
      </c>
      <c r="J68">
        <f>IF(SUMIF(gas_kental_opp_2023!$B$2:$B$10000,A68,gas_kental_opp_2023!$D$2:$D$10000)&gt;0,SUMIF(gas_kental_opp_2023!$B$2:$B$10000,A68,gas_kental_opp_2023!$D$2:$D$10000),"")</f>
        <v>4718</v>
      </c>
      <c r="K68">
        <f>IF(SUMIF(gas_kental_diensten_2023!$B$2:$B$10000,A68,gas_kental_diensten_2023!$C$2:$C$10000)&gt;0,SUMIF(gas_kental_diensten_2023!$B$2:$B$10000,A68,gas_kental_diensten_2023!$C$2:$C$10000),"")</f>
        <v>3621</v>
      </c>
    </row>
    <row r="69" spans="1:11" ht="15" x14ac:dyDescent="0.25">
      <c r="A69" t="s">
        <v>54</v>
      </c>
      <c r="B69">
        <f>IF(SUMIF(elek_kental_2023!$B$2:$B$10000,A69,elek_kental_2023!$C$2:$C$10000)&gt;0,SUMIF(elek_kental_2023!$B$2:$B$10000,A69,elek_kental_2023!$C$2:$C$10000),"")</f>
        <v>20862</v>
      </c>
      <c r="C69">
        <f>IF(SUMIF(elek_kental_bouwj_2023!$B$2:$B$10000,A69,elek_kental_bouwj_2023!$D$2:$D$10000)&gt;0,SUMIF(elek_kental_bouwj_2023!$B$2:$B$10000,A69,elek_kental_bouwj_2023!$D$2:$D$10000),"")</f>
        <v>20862</v>
      </c>
      <c r="D69">
        <f>IF(SUMIF(elek_kental_opp_2023!$B$2:$B$10000,A69,elek_kental_opp_2023!$D$2:$D$10000)&gt;0,SUMIF(elek_kental_opp_2023!$B$2:$B$10000,A69,elek_kental_opp_2023!$D$2:$D$10000),"")</f>
        <v>20862</v>
      </c>
      <c r="E69">
        <f>IF(SUMIF(elek_kental_subsets_2023!$B$2:$B$10001,A69,elek_kental_subsets_2023!$D$2:$D$10001)&gt;0,SUMIF(elek_kental_subsets_2023!$B$2:$B$10001,A69,elek_kental_subsets_2023!$D$2:$D$10001),"")</f>
        <v>20862</v>
      </c>
      <c r="F69">
        <f>IF(SUMIF(elek_kental_diensten_2023!$B$2:$B$10000,A69,elek_kental_diensten_2023!$C$2:$C$10000)&gt;0,SUMIF(elek_kental_diensten_2023!$B$2:$B$10000,A69,elek_kental_diensten_2023!$C$2:$C$10000),"")</f>
        <v>18846</v>
      </c>
      <c r="G69">
        <f>IF(SUMIF(zonnestroom_kentallen_2023!$B$2:$B$10000,A69,zonnestroom_kentallen_2023!$C$2:$C$10000)&gt;0,SUMIF(zonnestroom_kentallen_2023!$B$2:$B$10000,A69,zonnestroom_kentallen_2023!$C$2:$C$10000),"")</f>
        <v>20862</v>
      </c>
      <c r="H69">
        <f>IF(SUMIF(gas_kental_2023!$B$2:$B$10000,A69,gas_kental_2023!$C$2:$C$10000)&gt;0,SUMIF(gas_kental_2023!$B$2:$B$10000,A69,gas_kental_2023!$C$2:$C$10000),"")</f>
        <v>18975</v>
      </c>
      <c r="I69">
        <f>IF(SUMIF(gas_kental_bouwj_2023!$B$2:$B$10000,A69,gas_kental_bouwj_2023!$D$2:$D$10000)&gt;0,SUMIF(gas_kental_bouwj_2023!$B$2:$B$10000,A69,gas_kental_bouwj_2023!$D$2:$D$10000),"")</f>
        <v>18975</v>
      </c>
      <c r="J69">
        <f>IF(SUMIF(gas_kental_opp_2023!$B$2:$B$10000,A69,gas_kental_opp_2023!$D$2:$D$10000)&gt;0,SUMIF(gas_kental_opp_2023!$B$2:$B$10000,A69,gas_kental_opp_2023!$D$2:$D$10000),"")</f>
        <v>18975</v>
      </c>
      <c r="K69">
        <f>IF(SUMIF(gas_kental_diensten_2023!$B$2:$B$10000,A69,gas_kental_diensten_2023!$C$2:$C$10000)&gt;0,SUMIF(gas_kental_diensten_2023!$B$2:$B$10000,A69,gas_kental_diensten_2023!$C$2:$C$10000),"")</f>
        <v>17078</v>
      </c>
    </row>
    <row r="70" spans="1:11" ht="15" x14ac:dyDescent="0.25">
      <c r="A70" t="s">
        <v>55</v>
      </c>
      <c r="B70">
        <f>IF(SUMIF(elek_kental_2023!$B$2:$B$10000,A70,elek_kental_2023!$C$2:$C$10000)&gt;0,SUMIF(elek_kental_2023!$B$2:$B$10000,A70,elek_kental_2023!$C$2:$C$10000),"")</f>
        <v>14010</v>
      </c>
      <c r="C70">
        <f>IF(SUMIF(elek_kental_bouwj_2023!$B$2:$B$10000,A70,elek_kental_bouwj_2023!$D$2:$D$10000)&gt;0,SUMIF(elek_kental_bouwj_2023!$B$2:$B$10000,A70,elek_kental_bouwj_2023!$D$2:$D$10000),"")</f>
        <v>14010</v>
      </c>
      <c r="D70">
        <f>IF(SUMIF(elek_kental_opp_2023!$B$2:$B$10000,A70,elek_kental_opp_2023!$D$2:$D$10000)&gt;0,SUMIF(elek_kental_opp_2023!$B$2:$B$10000,A70,elek_kental_opp_2023!$D$2:$D$10000),"")</f>
        <v>14010</v>
      </c>
      <c r="E70">
        <f>IF(SUMIF(elek_kental_subsets_2023!$B$2:$B$10001,A70,elek_kental_subsets_2023!$D$2:$D$10001)&gt;0,SUMIF(elek_kental_subsets_2023!$B$2:$B$10001,A70,elek_kental_subsets_2023!$D$2:$D$10001),"")</f>
        <v>14010</v>
      </c>
      <c r="F70">
        <f>IF(SUMIF(elek_kental_diensten_2023!$B$2:$B$10000,A70,elek_kental_diensten_2023!$C$2:$C$10000)&gt;0,SUMIF(elek_kental_diensten_2023!$B$2:$B$10000,A70,elek_kental_diensten_2023!$C$2:$C$10000),"")</f>
        <v>4252</v>
      </c>
      <c r="G70">
        <f>IF(SUMIF(zonnestroom_kentallen_2023!$B$2:$B$10000,A70,zonnestroom_kentallen_2023!$C$2:$C$10000)&gt;0,SUMIF(zonnestroom_kentallen_2023!$B$2:$B$10000,A70,zonnestroom_kentallen_2023!$C$2:$C$10000),"")</f>
        <v>14010</v>
      </c>
      <c r="H70">
        <f>IF(SUMIF(gas_kental_2023!$B$2:$B$10000,A70,gas_kental_2023!$C$2:$C$10000)&gt;0,SUMIF(gas_kental_2023!$B$2:$B$10000,A70,gas_kental_2023!$C$2:$C$10000),"")</f>
        <v>13682</v>
      </c>
      <c r="I70">
        <f>IF(SUMIF(gas_kental_bouwj_2023!$B$2:$B$10000,A70,gas_kental_bouwj_2023!$D$2:$D$10000)&gt;0,SUMIF(gas_kental_bouwj_2023!$B$2:$B$10000,A70,gas_kental_bouwj_2023!$D$2:$D$10000),"")</f>
        <v>13682</v>
      </c>
      <c r="J70">
        <f>IF(SUMIF(gas_kental_opp_2023!$B$2:$B$10000,A70,gas_kental_opp_2023!$D$2:$D$10000)&gt;0,SUMIF(gas_kental_opp_2023!$B$2:$B$10000,A70,gas_kental_opp_2023!$D$2:$D$10000),"")</f>
        <v>13682</v>
      </c>
      <c r="K70">
        <f>IF(SUMIF(gas_kental_diensten_2023!$B$2:$B$10000,A70,gas_kental_diensten_2023!$C$2:$C$10000)&gt;0,SUMIF(gas_kental_diensten_2023!$B$2:$B$10000,A70,gas_kental_diensten_2023!$C$2:$C$10000),"")</f>
        <v>4093</v>
      </c>
    </row>
    <row r="71" spans="1:11" ht="15" x14ac:dyDescent="0.25">
      <c r="A71" t="s">
        <v>56</v>
      </c>
      <c r="B71">
        <f>IF(SUMIF(elek_kental_2023!$B$2:$B$10000,A71,elek_kental_2023!$C$2:$C$10000)&gt;0,SUMIF(elek_kental_2023!$B$2:$B$10000,A71,elek_kental_2023!$C$2:$C$10000),"")</f>
        <v>10728</v>
      </c>
      <c r="C71">
        <f>IF(SUMIF(elek_kental_bouwj_2023!$B$2:$B$10000,A71,elek_kental_bouwj_2023!$D$2:$D$10000)&gt;0,SUMIF(elek_kental_bouwj_2023!$B$2:$B$10000,A71,elek_kental_bouwj_2023!$D$2:$D$10000),"")</f>
        <v>10728</v>
      </c>
      <c r="D71">
        <f>IF(SUMIF(elek_kental_opp_2023!$B$2:$B$10000,A71,elek_kental_opp_2023!$D$2:$D$10000)&gt;0,SUMIF(elek_kental_opp_2023!$B$2:$B$10000,A71,elek_kental_opp_2023!$D$2:$D$10000),"")</f>
        <v>10728</v>
      </c>
      <c r="E71">
        <f>IF(SUMIF(elek_kental_subsets_2023!$B$2:$B$10001,A71,elek_kental_subsets_2023!$D$2:$D$10001)&gt;0,SUMIF(elek_kental_subsets_2023!$B$2:$B$10001,A71,elek_kental_subsets_2023!$D$2:$D$10001),"")</f>
        <v>10728</v>
      </c>
      <c r="F71">
        <f>IF(SUMIF(elek_kental_diensten_2023!$B$2:$B$10000,A71,elek_kental_diensten_2023!$C$2:$C$10000)&gt;0,SUMIF(elek_kental_diensten_2023!$B$2:$B$10000,A71,elek_kental_diensten_2023!$C$2:$C$10000),"")</f>
        <v>6735</v>
      </c>
      <c r="G71">
        <f>IF(SUMIF(zonnestroom_kentallen_2023!$B$2:$B$10000,A71,zonnestroom_kentallen_2023!$C$2:$C$10000)&gt;0,SUMIF(zonnestroom_kentallen_2023!$B$2:$B$10000,A71,zonnestroom_kentallen_2023!$C$2:$C$10000),"")</f>
        <v>10728</v>
      </c>
      <c r="H71">
        <f>IF(SUMIF(gas_kental_2023!$B$2:$B$10000,A71,gas_kental_2023!$C$2:$C$10000)&gt;0,SUMIF(gas_kental_2023!$B$2:$B$10000,A71,gas_kental_2023!$C$2:$C$10000),"")</f>
        <v>10860</v>
      </c>
      <c r="I71">
        <f>IF(SUMIF(gas_kental_bouwj_2023!$B$2:$B$10000,A71,gas_kental_bouwj_2023!$D$2:$D$10000)&gt;0,SUMIF(gas_kental_bouwj_2023!$B$2:$B$10000,A71,gas_kental_bouwj_2023!$D$2:$D$10000),"")</f>
        <v>10860</v>
      </c>
      <c r="J71">
        <f>IF(SUMIF(gas_kental_opp_2023!$B$2:$B$10000,A71,gas_kental_opp_2023!$D$2:$D$10000)&gt;0,SUMIF(gas_kental_opp_2023!$B$2:$B$10000,A71,gas_kental_opp_2023!$D$2:$D$10000),"")</f>
        <v>10860</v>
      </c>
      <c r="K71">
        <f>IF(SUMIF(gas_kental_diensten_2023!$B$2:$B$10000,A71,gas_kental_diensten_2023!$C$2:$C$10000)&gt;0,SUMIF(gas_kental_diensten_2023!$B$2:$B$10000,A71,gas_kental_diensten_2023!$C$2:$C$10000),"")</f>
        <v>6795</v>
      </c>
    </row>
    <row r="72" spans="1:11" ht="15" x14ac:dyDescent="0.25">
      <c r="A72" t="s">
        <v>57</v>
      </c>
      <c r="B72">
        <f>IF(SUMIF(elek_kental_2023!$B$2:$B$10000,A72,elek_kental_2023!$C$2:$C$10000)&gt;0,SUMIF(elek_kental_2023!$B$2:$B$10000,A72,elek_kental_2023!$C$2:$C$10000),"")</f>
        <v>31125</v>
      </c>
      <c r="C72">
        <f>IF(SUMIF(elek_kental_bouwj_2023!$B$2:$B$10000,A72,elek_kental_bouwj_2023!$D$2:$D$10000)&gt;0,SUMIF(elek_kental_bouwj_2023!$B$2:$B$10000,A72,elek_kental_bouwj_2023!$D$2:$D$10000),"")</f>
        <v>31125</v>
      </c>
      <c r="D72">
        <f>IF(SUMIF(elek_kental_opp_2023!$B$2:$B$10000,A72,elek_kental_opp_2023!$D$2:$D$10000)&gt;0,SUMIF(elek_kental_opp_2023!$B$2:$B$10000,A72,elek_kental_opp_2023!$D$2:$D$10000),"")</f>
        <v>31125</v>
      </c>
      <c r="E72">
        <f>IF(SUMIF(elek_kental_subsets_2023!$B$2:$B$10001,A72,elek_kental_subsets_2023!$D$2:$D$10001)&gt;0,SUMIF(elek_kental_subsets_2023!$B$2:$B$10001,A72,elek_kental_subsets_2023!$D$2:$D$10001),"")</f>
        <v>31125</v>
      </c>
      <c r="F72">
        <f>IF(SUMIF(elek_kental_diensten_2023!$B$2:$B$10000,A72,elek_kental_diensten_2023!$C$2:$C$10000)&gt;0,SUMIF(elek_kental_diensten_2023!$B$2:$B$10000,A72,elek_kental_diensten_2023!$C$2:$C$10000),"")</f>
        <v>13617</v>
      </c>
      <c r="G72">
        <f>IF(SUMIF(zonnestroom_kentallen_2023!$B$2:$B$10000,A72,zonnestroom_kentallen_2023!$C$2:$C$10000)&gt;0,SUMIF(zonnestroom_kentallen_2023!$B$2:$B$10000,A72,zonnestroom_kentallen_2023!$C$2:$C$10000),"")</f>
        <v>31125</v>
      </c>
      <c r="H72">
        <f>IF(SUMIF(gas_kental_2023!$B$2:$B$10000,A72,gas_kental_2023!$C$2:$C$10000)&gt;0,SUMIF(gas_kental_2023!$B$2:$B$10000,A72,gas_kental_2023!$C$2:$C$10000),"")</f>
        <v>31655</v>
      </c>
      <c r="I72">
        <f>IF(SUMIF(gas_kental_bouwj_2023!$B$2:$B$10000,A72,gas_kental_bouwj_2023!$D$2:$D$10000)&gt;0,SUMIF(gas_kental_bouwj_2023!$B$2:$B$10000,A72,gas_kental_bouwj_2023!$D$2:$D$10000),"")</f>
        <v>31655</v>
      </c>
      <c r="J72">
        <f>IF(SUMIF(gas_kental_opp_2023!$B$2:$B$10000,A72,gas_kental_opp_2023!$D$2:$D$10000)&gt;0,SUMIF(gas_kental_opp_2023!$B$2:$B$10000,A72,gas_kental_opp_2023!$D$2:$D$10000),"")</f>
        <v>31655</v>
      </c>
      <c r="K72">
        <f>IF(SUMIF(gas_kental_diensten_2023!$B$2:$B$10000,A72,gas_kental_diensten_2023!$C$2:$C$10000)&gt;0,SUMIF(gas_kental_diensten_2023!$B$2:$B$10000,A72,gas_kental_diensten_2023!$C$2:$C$10000),"")</f>
        <v>13807</v>
      </c>
    </row>
    <row r="73" spans="1:11" ht="15" x14ac:dyDescent="0.25">
      <c r="A73" t="s">
        <v>58</v>
      </c>
      <c r="B73">
        <f>IF(SUMIF(elek_kental_2023!$B$2:$B$10000,A73,elek_kental_2023!$C$2:$C$10000)&gt;0,SUMIF(elek_kental_2023!$B$2:$B$10000,A73,elek_kental_2023!$C$2:$C$10000),"")</f>
        <v>9753</v>
      </c>
      <c r="C73">
        <f>IF(SUMIF(elek_kental_bouwj_2023!$B$2:$B$10000,A73,elek_kental_bouwj_2023!$D$2:$D$10000)&gt;0,SUMIF(elek_kental_bouwj_2023!$B$2:$B$10000,A73,elek_kental_bouwj_2023!$D$2:$D$10000),"")</f>
        <v>9753</v>
      </c>
      <c r="D73">
        <f>IF(SUMIF(elek_kental_opp_2023!$B$2:$B$10000,A73,elek_kental_opp_2023!$D$2:$D$10000)&gt;0,SUMIF(elek_kental_opp_2023!$B$2:$B$10000,A73,elek_kental_opp_2023!$D$2:$D$10000),"")</f>
        <v>9753</v>
      </c>
      <c r="E73">
        <f>IF(SUMIF(elek_kental_subsets_2023!$B$2:$B$10001,A73,elek_kental_subsets_2023!$D$2:$D$10001)&gt;0,SUMIF(elek_kental_subsets_2023!$B$2:$B$10001,A73,elek_kental_subsets_2023!$D$2:$D$10001),"")</f>
        <v>9753</v>
      </c>
      <c r="F73">
        <f>IF(SUMIF(elek_kental_diensten_2023!$B$2:$B$10000,A73,elek_kental_diensten_2023!$C$2:$C$10000)&gt;0,SUMIF(elek_kental_diensten_2023!$B$2:$B$10000,A73,elek_kental_diensten_2023!$C$2:$C$10000),"")</f>
        <v>844</v>
      </c>
      <c r="G73">
        <f>IF(SUMIF(zonnestroom_kentallen_2023!$B$2:$B$10000,A73,zonnestroom_kentallen_2023!$C$2:$C$10000)&gt;0,SUMIF(zonnestroom_kentallen_2023!$B$2:$B$10000,A73,zonnestroom_kentallen_2023!$C$2:$C$10000),"")</f>
        <v>9753</v>
      </c>
      <c r="H73">
        <f>IF(SUMIF(gas_kental_2023!$B$2:$B$10000,A73,gas_kental_2023!$C$2:$C$10000)&gt;0,SUMIF(gas_kental_2023!$B$2:$B$10000,A73,gas_kental_2023!$C$2:$C$10000),"")</f>
        <v>8252</v>
      </c>
      <c r="I73">
        <f>IF(SUMIF(gas_kental_bouwj_2023!$B$2:$B$10000,A73,gas_kental_bouwj_2023!$D$2:$D$10000)&gt;0,SUMIF(gas_kental_bouwj_2023!$B$2:$B$10000,A73,gas_kental_bouwj_2023!$D$2:$D$10000),"")</f>
        <v>8252</v>
      </c>
      <c r="J73">
        <f>IF(SUMIF(gas_kental_opp_2023!$B$2:$B$10000,A73,gas_kental_opp_2023!$D$2:$D$10000)&gt;0,SUMIF(gas_kental_opp_2023!$B$2:$B$10000,A73,gas_kental_opp_2023!$D$2:$D$10000),"")</f>
        <v>8252</v>
      </c>
      <c r="K73">
        <f>IF(SUMIF(gas_kental_diensten_2023!$B$2:$B$10000,A73,gas_kental_diensten_2023!$C$2:$C$10000)&gt;0,SUMIF(gas_kental_diensten_2023!$B$2:$B$10000,A73,gas_kental_diensten_2023!$C$2:$C$10000),"")</f>
        <v>724</v>
      </c>
    </row>
    <row r="74" spans="1:11" ht="15" x14ac:dyDescent="0.25">
      <c r="A74" t="s">
        <v>59</v>
      </c>
      <c r="B74">
        <f>IF(SUMIF(elek_kental_2023!$B$2:$B$10000,A74,elek_kental_2023!$C$2:$C$10000)&gt;0,SUMIF(elek_kental_2023!$B$2:$B$10000,A74,elek_kental_2023!$C$2:$C$10000),"")</f>
        <v>4538</v>
      </c>
      <c r="C74">
        <f>IF(SUMIF(elek_kental_bouwj_2023!$B$2:$B$10000,A74,elek_kental_bouwj_2023!$D$2:$D$10000)&gt;0,SUMIF(elek_kental_bouwj_2023!$B$2:$B$10000,A74,elek_kental_bouwj_2023!$D$2:$D$10000),"")</f>
        <v>4538</v>
      </c>
      <c r="D74">
        <f>IF(SUMIF(elek_kental_opp_2023!$B$2:$B$10000,A74,elek_kental_opp_2023!$D$2:$D$10000)&gt;0,SUMIF(elek_kental_opp_2023!$B$2:$B$10000,A74,elek_kental_opp_2023!$D$2:$D$10000),"")</f>
        <v>4538</v>
      </c>
      <c r="E74">
        <f>IF(SUMIF(elek_kental_subsets_2023!$B$2:$B$10001,A74,elek_kental_subsets_2023!$D$2:$D$10001)&gt;0,SUMIF(elek_kental_subsets_2023!$B$2:$B$10001,A74,elek_kental_subsets_2023!$D$2:$D$10001),"")</f>
        <v>4538</v>
      </c>
      <c r="F74">
        <f>IF(SUMIF(elek_kental_diensten_2023!$B$2:$B$10000,A74,elek_kental_diensten_2023!$C$2:$C$10000)&gt;0,SUMIF(elek_kental_diensten_2023!$B$2:$B$10000,A74,elek_kental_diensten_2023!$C$2:$C$10000),"")</f>
        <v>190</v>
      </c>
      <c r="G74">
        <f>IF(SUMIF(zonnestroom_kentallen_2023!$B$2:$B$10000,A74,zonnestroom_kentallen_2023!$C$2:$C$10000)&gt;0,SUMIF(zonnestroom_kentallen_2023!$B$2:$B$10000,A74,zonnestroom_kentallen_2023!$C$2:$C$10000),"")</f>
        <v>4538</v>
      </c>
      <c r="H74">
        <f>IF(SUMIF(gas_kental_2023!$B$2:$B$10000,A74,gas_kental_2023!$C$2:$C$10000)&gt;0,SUMIF(gas_kental_2023!$B$2:$B$10000,A74,gas_kental_2023!$C$2:$C$10000),"")</f>
        <v>4057</v>
      </c>
      <c r="I74">
        <f>IF(SUMIF(gas_kental_bouwj_2023!$B$2:$B$10000,A74,gas_kental_bouwj_2023!$D$2:$D$10000)&gt;0,SUMIF(gas_kental_bouwj_2023!$B$2:$B$10000,A74,gas_kental_bouwj_2023!$D$2:$D$10000),"")</f>
        <v>4057</v>
      </c>
      <c r="J74">
        <f>IF(SUMIF(gas_kental_opp_2023!$B$2:$B$10000,A74,gas_kental_opp_2023!$D$2:$D$10000)&gt;0,SUMIF(gas_kental_opp_2023!$B$2:$B$10000,A74,gas_kental_opp_2023!$D$2:$D$10000),"")</f>
        <v>4057</v>
      </c>
      <c r="K74">
        <f>IF(SUMIF(gas_kental_diensten_2023!$B$2:$B$10000,A74,gas_kental_diensten_2023!$C$2:$C$10000)&gt;0,SUMIF(gas_kental_diensten_2023!$B$2:$B$10000,A74,gas_kental_diensten_2023!$C$2:$C$10000),"")</f>
        <v>165</v>
      </c>
    </row>
    <row r="75" spans="1:11" ht="15" x14ac:dyDescent="0.25">
      <c r="A75" t="s">
        <v>60</v>
      </c>
      <c r="B75">
        <f>IF(SUMIF(elek_kental_2023!$B$2:$B$10000,A75,elek_kental_2023!$C$2:$C$10000)&gt;0,SUMIF(elek_kental_2023!$B$2:$B$10000,A75,elek_kental_2023!$C$2:$C$10000),"")</f>
        <v>1631</v>
      </c>
      <c r="C75">
        <f>IF(SUMIF(elek_kental_bouwj_2023!$B$2:$B$10000,A75,elek_kental_bouwj_2023!$D$2:$D$10000)&gt;0,SUMIF(elek_kental_bouwj_2023!$B$2:$B$10000,A75,elek_kental_bouwj_2023!$D$2:$D$10000),"")</f>
        <v>1631</v>
      </c>
      <c r="D75">
        <f>IF(SUMIF(elek_kental_opp_2023!$B$2:$B$10000,A75,elek_kental_opp_2023!$D$2:$D$10000)&gt;0,SUMIF(elek_kental_opp_2023!$B$2:$B$10000,A75,elek_kental_opp_2023!$D$2:$D$10000),"")</f>
        <v>1631</v>
      </c>
      <c r="E75">
        <f>IF(SUMIF(elek_kental_subsets_2023!$B$2:$B$10001,A75,elek_kental_subsets_2023!$D$2:$D$10001)&gt;0,SUMIF(elek_kental_subsets_2023!$B$2:$B$10001,A75,elek_kental_subsets_2023!$D$2:$D$10001),"")</f>
        <v>1631</v>
      </c>
      <c r="F75">
        <f>IF(SUMIF(elek_kental_diensten_2023!$B$2:$B$10000,A75,elek_kental_diensten_2023!$C$2:$C$10000)&gt;0,SUMIF(elek_kental_diensten_2023!$B$2:$B$10000,A75,elek_kental_diensten_2023!$C$2:$C$10000),"")</f>
        <v>964</v>
      </c>
      <c r="G75">
        <f>IF(SUMIF(zonnestroom_kentallen_2023!$B$2:$B$10000,A75,zonnestroom_kentallen_2023!$C$2:$C$10000)&gt;0,SUMIF(zonnestroom_kentallen_2023!$B$2:$B$10000,A75,zonnestroom_kentallen_2023!$C$2:$C$10000),"")</f>
        <v>1631</v>
      </c>
      <c r="H75">
        <f>IF(SUMIF(gas_kental_2023!$B$2:$B$10000,A75,gas_kental_2023!$C$2:$C$10000)&gt;0,SUMIF(gas_kental_2023!$B$2:$B$10000,A75,gas_kental_2023!$C$2:$C$10000),"")</f>
        <v>1432</v>
      </c>
      <c r="I75">
        <f>IF(SUMIF(gas_kental_bouwj_2023!$B$2:$B$10000,A75,gas_kental_bouwj_2023!$D$2:$D$10000)&gt;0,SUMIF(gas_kental_bouwj_2023!$B$2:$B$10000,A75,gas_kental_bouwj_2023!$D$2:$D$10000),"")</f>
        <v>1432</v>
      </c>
      <c r="J75">
        <f>IF(SUMIF(gas_kental_opp_2023!$B$2:$B$10000,A75,gas_kental_opp_2023!$D$2:$D$10000)&gt;0,SUMIF(gas_kental_opp_2023!$B$2:$B$10000,A75,gas_kental_opp_2023!$D$2:$D$10000),"")</f>
        <v>1432</v>
      </c>
      <c r="K75">
        <f>IF(SUMIF(gas_kental_diensten_2023!$B$2:$B$10000,A75,gas_kental_diensten_2023!$C$2:$C$10000)&gt;0,SUMIF(gas_kental_diensten_2023!$B$2:$B$10000,A75,gas_kental_diensten_2023!$C$2:$C$10000),"")</f>
        <v>856</v>
      </c>
    </row>
    <row r="76" spans="1:11" ht="15" x14ac:dyDescent="0.25">
      <c r="A76" t="s">
        <v>61</v>
      </c>
      <c r="B76">
        <f>IF(SUMIF(elek_kental_2023!$B$2:$B$10000,A76,elek_kental_2023!$C$2:$C$10000)&gt;0,SUMIF(elek_kental_2023!$B$2:$B$10000,A76,elek_kental_2023!$C$2:$C$10000),"")</f>
        <v>114</v>
      </c>
      <c r="C76">
        <f>IF(SUMIF(elek_kental_bouwj_2023!$B$2:$B$10000,A76,elek_kental_bouwj_2023!$D$2:$D$10000)&gt;0,SUMIF(elek_kental_bouwj_2023!$B$2:$B$10000,A76,elek_kental_bouwj_2023!$D$2:$D$10000),"")</f>
        <v>114</v>
      </c>
      <c r="D76">
        <f>IF(SUMIF(elek_kental_opp_2023!$B$2:$B$10000,A76,elek_kental_opp_2023!$D$2:$D$10000)&gt;0,SUMIF(elek_kental_opp_2023!$B$2:$B$10000,A76,elek_kental_opp_2023!$D$2:$D$10000),"")</f>
        <v>114</v>
      </c>
      <c r="E76" t="str">
        <f>IF(SUMIF(elek_kental_subsets_2023!$B$2:$B$10001,A76,elek_kental_subsets_2023!$D$2:$D$10001)&gt;0,SUMIF(elek_kental_subsets_2023!$B$2:$B$10001,A76,elek_kental_subsets_2023!$D$2:$D$10001),"")</f>
        <v/>
      </c>
      <c r="F76">
        <f>IF(SUMIF(elek_kental_diensten_2023!$B$2:$B$10000,A76,elek_kental_diensten_2023!$C$2:$C$10000)&gt;0,SUMIF(elek_kental_diensten_2023!$B$2:$B$10000,A76,elek_kental_diensten_2023!$C$2:$C$10000),"")</f>
        <v>93</v>
      </c>
      <c r="G76">
        <f>IF(SUMIF(zonnestroom_kentallen_2023!$B$2:$B$10000,A76,zonnestroom_kentallen_2023!$C$2:$C$10000)&gt;0,SUMIF(zonnestroom_kentallen_2023!$B$2:$B$10000,A76,zonnestroom_kentallen_2023!$C$2:$C$10000),"")</f>
        <v>114</v>
      </c>
      <c r="H76">
        <f>IF(SUMIF(gas_kental_2023!$B$2:$B$10000,A76,gas_kental_2023!$C$2:$C$10000)&gt;0,SUMIF(gas_kental_2023!$B$2:$B$10000,A76,gas_kental_2023!$C$2:$C$10000),"")</f>
        <v>105</v>
      </c>
      <c r="I76">
        <f>IF(SUMIF(gas_kental_bouwj_2023!$B$2:$B$10000,A76,gas_kental_bouwj_2023!$D$2:$D$10000)&gt;0,SUMIF(gas_kental_bouwj_2023!$B$2:$B$10000,A76,gas_kental_bouwj_2023!$D$2:$D$10000),"")</f>
        <v>105</v>
      </c>
      <c r="J76">
        <f>IF(SUMIF(gas_kental_opp_2023!$B$2:$B$10000,A76,gas_kental_opp_2023!$D$2:$D$10000)&gt;0,SUMIF(gas_kental_opp_2023!$B$2:$B$10000,A76,gas_kental_opp_2023!$D$2:$D$10000),"")</f>
        <v>105</v>
      </c>
      <c r="K76">
        <f>IF(SUMIF(gas_kental_diensten_2023!$B$2:$B$10000,A76,gas_kental_diensten_2023!$C$2:$C$10000)&gt;0,SUMIF(gas_kental_diensten_2023!$B$2:$B$10000,A76,gas_kental_diensten_2023!$C$2:$C$10000),"")</f>
        <v>91</v>
      </c>
    </row>
    <row r="77" spans="1:11" ht="13.9" customHeight="1" x14ac:dyDescent="0.25">
      <c r="A77" t="s">
        <v>62</v>
      </c>
      <c r="B77">
        <f>IF(SUMIF(elek_kental_2023!$B$2:$B$10000,A77,elek_kental_2023!$C$2:$C$10000)&gt;0,SUMIF(elek_kental_2023!$B$2:$B$10000,A77,elek_kental_2023!$C$2:$C$10000),"")</f>
        <v>420</v>
      </c>
      <c r="C77">
        <f>IF(SUMIF(elek_kental_bouwj_2023!$B$2:$B$10000,A77,elek_kental_bouwj_2023!$D$2:$D$10000)&gt;0,SUMIF(elek_kental_bouwj_2023!$B$2:$B$10000,A77,elek_kental_bouwj_2023!$D$2:$D$10000),"")</f>
        <v>420</v>
      </c>
      <c r="D77">
        <f>IF(SUMIF(elek_kental_opp_2023!$B$2:$B$10000,A77,elek_kental_opp_2023!$D$2:$D$10000)&gt;0,SUMIF(elek_kental_opp_2023!$B$2:$B$10000,A77,elek_kental_opp_2023!$D$2:$D$10000),"")</f>
        <v>420</v>
      </c>
      <c r="E77" t="str">
        <f>IF(SUMIF(elek_kental_subsets_2023!$B$2:$B$10001,A77,elek_kental_subsets_2023!$D$2:$D$10001)&gt;0,SUMIF(elek_kental_subsets_2023!$B$2:$B$10001,A77,elek_kental_subsets_2023!$D$2:$D$10001),"")</f>
        <v/>
      </c>
      <c r="F77">
        <f>IF(SUMIF(elek_kental_diensten_2023!$B$2:$B$10000,A77,elek_kental_diensten_2023!$C$2:$C$10000)&gt;0,SUMIF(elek_kental_diensten_2023!$B$2:$B$10000,A77,elek_kental_diensten_2023!$C$2:$C$10000),"")</f>
        <v>397</v>
      </c>
      <c r="G77">
        <f>IF(SUMIF(zonnestroom_kentallen_2023!$B$2:$B$10000,A77,zonnestroom_kentallen_2023!$C$2:$C$10000)&gt;0,SUMIF(zonnestroom_kentallen_2023!$B$2:$B$10000,A77,zonnestroom_kentallen_2023!$C$2:$C$10000),"")</f>
        <v>420</v>
      </c>
      <c r="H77">
        <f>IF(SUMIF(gas_kental_2023!$B$2:$B$10000,A77,gas_kental_2023!$C$2:$C$10000)&gt;0,SUMIF(gas_kental_2023!$B$2:$B$10000,A77,gas_kental_2023!$C$2:$C$10000),"")</f>
        <v>398</v>
      </c>
      <c r="I77">
        <f>IF(SUMIF(gas_kental_bouwj_2023!$B$2:$B$10000,A77,gas_kental_bouwj_2023!$D$2:$D$10000)&gt;0,SUMIF(gas_kental_bouwj_2023!$B$2:$B$10000,A77,gas_kental_bouwj_2023!$D$2:$D$10000),"")</f>
        <v>398</v>
      </c>
      <c r="J77">
        <f>IF(SUMIF(gas_kental_opp_2023!$B$2:$B$10000,A77,gas_kental_opp_2023!$D$2:$D$10000)&gt;0,SUMIF(gas_kental_opp_2023!$B$2:$B$10000,A77,gas_kental_opp_2023!$D$2:$D$10000),"")</f>
        <v>398</v>
      </c>
      <c r="K77">
        <f>IF(SUMIF(gas_kental_diensten_2023!$B$2:$B$10000,A77,gas_kental_diensten_2023!$C$2:$C$10000)&gt;0,SUMIF(gas_kental_diensten_2023!$B$2:$B$10000,A77,gas_kental_diensten_2023!$C$2:$C$10000),"")</f>
        <v>376</v>
      </c>
    </row>
    <row r="78" spans="1:11" ht="13.9" customHeight="1" x14ac:dyDescent="0.25">
      <c r="A78" t="s">
        <v>63</v>
      </c>
      <c r="B78">
        <f>IF(SUMIF(elek_kental_2023!$B$2:$B$10000,A78,elek_kental_2023!$C$2:$C$10000)&gt;0,SUMIF(elek_kental_2023!$B$2:$B$10000,A78,elek_kental_2023!$C$2:$C$10000),"")</f>
        <v>175</v>
      </c>
      <c r="C78">
        <f>IF(SUMIF(elek_kental_bouwj_2023!$B$2:$B$10000,A78,elek_kental_bouwj_2023!$D$2:$D$10000)&gt;0,SUMIF(elek_kental_bouwj_2023!$B$2:$B$10000,A78,elek_kental_bouwj_2023!$D$2:$D$10000),"")</f>
        <v>175</v>
      </c>
      <c r="D78">
        <f>IF(SUMIF(elek_kental_opp_2023!$B$2:$B$10000,A78,elek_kental_opp_2023!$D$2:$D$10000)&gt;0,SUMIF(elek_kental_opp_2023!$B$2:$B$10000,A78,elek_kental_opp_2023!$D$2:$D$10000),"")</f>
        <v>175</v>
      </c>
      <c r="E78" t="str">
        <f>IF(SUMIF(elek_kental_subsets_2023!$B$2:$B$10001,A78,elek_kental_subsets_2023!$D$2:$D$10001)&gt;0,SUMIF(elek_kental_subsets_2023!$B$2:$B$10001,A78,elek_kental_subsets_2023!$D$2:$D$10001),"")</f>
        <v/>
      </c>
      <c r="F78">
        <f>IF(SUMIF(elek_kental_diensten_2023!$B$2:$B$10000,A78,elek_kental_diensten_2023!$C$2:$C$10000)&gt;0,SUMIF(elek_kental_diensten_2023!$B$2:$B$10000,A78,elek_kental_diensten_2023!$C$2:$C$10000),"")</f>
        <v>153</v>
      </c>
      <c r="G78">
        <f>IF(SUMIF(zonnestroom_kentallen_2023!$B$2:$B$10000,A78,zonnestroom_kentallen_2023!$C$2:$C$10000)&gt;0,SUMIF(zonnestroom_kentallen_2023!$B$2:$B$10000,A78,zonnestroom_kentallen_2023!$C$2:$C$10000),"")</f>
        <v>175</v>
      </c>
      <c r="H78">
        <f>IF(SUMIF(gas_kental_2023!$B$2:$B$10000,A78,gas_kental_2023!$C$2:$C$10000)&gt;0,SUMIF(gas_kental_2023!$B$2:$B$10000,A78,gas_kental_2023!$C$2:$C$10000),"")</f>
        <v>157</v>
      </c>
      <c r="I78">
        <f>IF(SUMIF(gas_kental_bouwj_2023!$B$2:$B$10000,A78,gas_kental_bouwj_2023!$D$2:$D$10000)&gt;0,SUMIF(gas_kental_bouwj_2023!$B$2:$B$10000,A78,gas_kental_bouwj_2023!$D$2:$D$10000),"")</f>
        <v>157</v>
      </c>
      <c r="J78">
        <f>IF(SUMIF(gas_kental_opp_2023!$B$2:$B$10000,A78,gas_kental_opp_2023!$D$2:$D$10000)&gt;0,SUMIF(gas_kental_opp_2023!$B$2:$B$10000,A78,gas_kental_opp_2023!$D$2:$D$10000),"")</f>
        <v>157</v>
      </c>
      <c r="K78">
        <f>IF(SUMIF(gas_kental_diensten_2023!$B$2:$B$10000,A78,gas_kental_diensten_2023!$C$2:$C$10000)&gt;0,SUMIF(gas_kental_diensten_2023!$B$2:$B$10000,A78,gas_kental_diensten_2023!$C$2:$C$10000),"")</f>
        <v>144</v>
      </c>
    </row>
    <row r="79" spans="1:11" ht="13.9" customHeight="1" x14ac:dyDescent="0.25">
      <c r="A79" t="s">
        <v>64</v>
      </c>
      <c r="B79">
        <f>IF(SUMIF(elek_kental_2023!$B$2:$B$10000,A79,elek_kental_2023!$C$2:$C$10000)&gt;0,SUMIF(elek_kental_2023!$B$2:$B$10000,A79,elek_kental_2023!$C$2:$C$10000),"")</f>
        <v>2446</v>
      </c>
      <c r="C79">
        <f>IF(SUMIF(elek_kental_bouwj_2023!$B$2:$B$10000,A79,elek_kental_bouwj_2023!$D$2:$D$10000)&gt;0,SUMIF(elek_kental_bouwj_2023!$B$2:$B$10000,A79,elek_kental_bouwj_2023!$D$2:$D$10000),"")</f>
        <v>2446</v>
      </c>
      <c r="D79">
        <f>IF(SUMIF(elek_kental_opp_2023!$B$2:$B$10000,A79,elek_kental_opp_2023!$D$2:$D$10000)&gt;0,SUMIF(elek_kental_opp_2023!$B$2:$B$10000,A79,elek_kental_opp_2023!$D$2:$D$10000),"")</f>
        <v>2446</v>
      </c>
      <c r="E79">
        <f>IF(SUMIF(elek_kental_subsets_2023!$B$2:$B$10001,A79,elek_kental_subsets_2023!$D$2:$D$10001)&gt;0,SUMIF(elek_kental_subsets_2023!$B$2:$B$10001,A79,elek_kental_subsets_2023!$D$2:$D$10001),"")</f>
        <v>2446</v>
      </c>
      <c r="F79">
        <f>IF(SUMIF(elek_kental_diensten_2023!$B$2:$B$10000,A79,elek_kental_diensten_2023!$C$2:$C$10000)&gt;0,SUMIF(elek_kental_diensten_2023!$B$2:$B$10000,A79,elek_kental_diensten_2023!$C$2:$C$10000),"")</f>
        <v>2354</v>
      </c>
      <c r="G79">
        <f>IF(SUMIF(zonnestroom_kentallen_2023!$B$2:$B$10000,A79,zonnestroom_kentallen_2023!$C$2:$C$10000)&gt;0,SUMIF(zonnestroom_kentallen_2023!$B$2:$B$10000,A79,zonnestroom_kentallen_2023!$C$2:$C$10000),"")</f>
        <v>2446</v>
      </c>
      <c r="H79">
        <f>IF(SUMIF(gas_kental_2023!$B$2:$B$10000,A79,gas_kental_2023!$C$2:$C$10000)&gt;0,SUMIF(gas_kental_2023!$B$2:$B$10000,A79,gas_kental_2023!$C$2:$C$10000),"")</f>
        <v>2249</v>
      </c>
      <c r="I79">
        <f>IF(SUMIF(gas_kental_bouwj_2023!$B$2:$B$10000,A79,gas_kental_bouwj_2023!$D$2:$D$10000)&gt;0,SUMIF(gas_kental_bouwj_2023!$B$2:$B$10000,A79,gas_kental_bouwj_2023!$D$2:$D$10000),"")</f>
        <v>2249</v>
      </c>
      <c r="J79">
        <f>IF(SUMIF(gas_kental_opp_2023!$B$2:$B$10000,A79,gas_kental_opp_2023!$D$2:$D$10000)&gt;0,SUMIF(gas_kental_opp_2023!$B$2:$B$10000,A79,gas_kental_opp_2023!$D$2:$D$10000),"")</f>
        <v>2249</v>
      </c>
      <c r="K79">
        <f>IF(SUMIF(gas_kental_diensten_2023!$B$2:$B$10000,A79,gas_kental_diensten_2023!$C$2:$C$10000)&gt;0,SUMIF(gas_kental_diensten_2023!$B$2:$B$10000,A79,gas_kental_diensten_2023!$C$2:$C$10000),"")</f>
        <v>2167</v>
      </c>
    </row>
    <row r="80" spans="1:11" ht="13.9" customHeight="1" x14ac:dyDescent="0.25">
      <c r="A80" t="s">
        <v>65</v>
      </c>
      <c r="B80">
        <f>IF(SUMIF(elek_kental_2023!$B$2:$B$10000,A80,elek_kental_2023!$C$2:$C$10000)&gt;0,SUMIF(elek_kental_2023!$B$2:$B$10000,A80,elek_kental_2023!$C$2:$C$10000),"")</f>
        <v>487</v>
      </c>
      <c r="C80">
        <f>IF(SUMIF(elek_kental_bouwj_2023!$B$2:$B$10000,A80,elek_kental_bouwj_2023!$D$2:$D$10000)&gt;0,SUMIF(elek_kental_bouwj_2023!$B$2:$B$10000,A80,elek_kental_bouwj_2023!$D$2:$D$10000),"")</f>
        <v>487</v>
      </c>
      <c r="D80">
        <f>IF(SUMIF(elek_kental_opp_2023!$B$2:$B$10000,A80,elek_kental_opp_2023!$D$2:$D$10000)&gt;0,SUMIF(elek_kental_opp_2023!$B$2:$B$10000,A80,elek_kental_opp_2023!$D$2:$D$10000),"")</f>
        <v>487</v>
      </c>
      <c r="E80">
        <f>IF(SUMIF(elek_kental_subsets_2023!$B$2:$B$10001,A80,elek_kental_subsets_2023!$D$2:$D$10001)&gt;0,SUMIF(elek_kental_subsets_2023!$B$2:$B$10001,A80,elek_kental_subsets_2023!$D$2:$D$10001),"")</f>
        <v>487</v>
      </c>
      <c r="F80">
        <f>IF(SUMIF(elek_kental_diensten_2023!$B$2:$B$10000,A80,elek_kental_diensten_2023!$C$2:$C$10000)&gt;0,SUMIF(elek_kental_diensten_2023!$B$2:$B$10000,A80,elek_kental_diensten_2023!$C$2:$C$10000),"")</f>
        <v>415</v>
      </c>
      <c r="G80">
        <f>IF(SUMIF(zonnestroom_kentallen_2023!$B$2:$B$10000,A80,zonnestroom_kentallen_2023!$C$2:$C$10000)&gt;0,SUMIF(zonnestroom_kentallen_2023!$B$2:$B$10000,A80,zonnestroom_kentallen_2023!$C$2:$C$10000),"")</f>
        <v>487</v>
      </c>
      <c r="H80">
        <f>IF(SUMIF(gas_kental_2023!$B$2:$B$10000,A80,gas_kental_2023!$C$2:$C$10000)&gt;0,SUMIF(gas_kental_2023!$B$2:$B$10000,A80,gas_kental_2023!$C$2:$C$10000),"")</f>
        <v>485</v>
      </c>
      <c r="I80">
        <f>IF(SUMIF(gas_kental_bouwj_2023!$B$2:$B$10000,A80,gas_kental_bouwj_2023!$D$2:$D$10000)&gt;0,SUMIF(gas_kental_bouwj_2023!$B$2:$B$10000,A80,gas_kental_bouwj_2023!$D$2:$D$10000),"")</f>
        <v>485</v>
      </c>
      <c r="J80">
        <f>IF(SUMIF(gas_kental_opp_2023!$B$2:$B$10000,A80,gas_kental_opp_2023!$D$2:$D$10000)&gt;0,SUMIF(gas_kental_opp_2023!$B$2:$B$10000,A80,gas_kental_opp_2023!$D$2:$D$10000),"")</f>
        <v>485</v>
      </c>
      <c r="K80">
        <f>IF(SUMIF(gas_kental_diensten_2023!$B$2:$B$10000,A80,gas_kental_diensten_2023!$C$2:$C$10000)&gt;0,SUMIF(gas_kental_diensten_2023!$B$2:$B$10000,A80,gas_kental_diensten_2023!$C$2:$C$10000),"")</f>
        <v>410</v>
      </c>
    </row>
    <row r="81" spans="1:1" ht="13.9" customHeight="1" x14ac:dyDescent="0.25">
      <c r="A81" s="5"/>
    </row>
    <row r="82" spans="1:1" ht="13.9" customHeight="1" x14ac:dyDescent="0.25">
      <c r="A82" s="6"/>
    </row>
    <row r="1048575" ht="12.75" customHeight="1" x14ac:dyDescent="0.25"/>
  </sheetData>
  <pageMargins left="0.78749999999999998" right="0.78749999999999998" top="1.05277777777778" bottom="1.05277777777778" header="0.78749999999999998" footer="0.78749999999999998"/>
  <pageSetup paperSize="9" orientation="portrait" horizontalDpi="300" verticalDpi="300"/>
  <headerFooter>
    <oddHeader>&amp;C&amp;"Times New Roman,Standaard"&amp;12&amp;Kffffff&amp;A</oddHeader>
    <oddFooter>&amp;C&amp;"Times New Roman,Standaard"&amp;12&amp;KffffffPagina &amp;P</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NOC_ClusterName xmlns="2f6a910d-138e-42c1-8e8a-320c1b7cf3f7">Update gebouwenmatrix en energie kentall</TNOC_ClusterName>
    <TNOC_ClusterId xmlns="2f6a910d-138e-42c1-8e8a-320c1b7cf3f7">P060.64283</TNOC_ClusterId>
    <lca20d149a844688b6abf34073d5c21d xmlns="cd3b4b84-6c4f-4da8-aa44-2e7f2f3d043a">
      <Terms xmlns="http://schemas.microsoft.com/office/infopath/2007/PartnerControls"/>
    </lca20d149a844688b6abf34073d5c21d>
    <n2a7a23bcc2241cb9261f9a914c7c1bb xmlns="cd3b4b84-6c4f-4da8-aa44-2e7f2f3d043a">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f76f155ced4ddcb4097134ff3c332f xmlns="6a7e0501-e7ce-433c-bbb8-21c6b6a7c4f6">
      <Terms xmlns="http://schemas.microsoft.com/office/infopath/2007/PartnerControls"/>
    </lcf76f155ced4ddcb4097134ff3c332f>
    <TaxCatchAll xmlns="cd3b4b84-6c4f-4da8-aa44-2e7f2f3d043a">
      <Value>5</Value>
      <Value>1</Value>
    </TaxCatchAll>
    <h15fbb78f4cb41d290e72f301ea2865f xmlns="cd3b4b84-6c4f-4da8-aa44-2e7f2f3d043a">
      <Terms xmlns="http://schemas.microsoft.com/office/infopath/2007/PartnerControls">
        <TermInfo xmlns="http://schemas.microsoft.com/office/infopath/2007/PartnerControls">
          <TermName xmlns="http://schemas.microsoft.com/office/infopath/2007/PartnerControls">Project</TermName>
          <TermId xmlns="http://schemas.microsoft.com/office/infopath/2007/PartnerControls">fa11c4c9-105f-402c-bb40-9a56b4989397</TermId>
        </TermInfo>
      </Terms>
    </h15fbb78f4cb41d290e72f301ea2865f>
    <bac4ab11065f4f6c809c820c57e320e5 xmlns="cd3b4b84-6c4f-4da8-aa44-2e7f2f3d043a">
      <Terms xmlns="http://schemas.microsoft.com/office/infopath/2007/PartnerControls"/>
    </bac4ab11065f4f6c809c820c57e320e5>
    <_dlc_DocId xmlns="cd3b4b84-6c4f-4da8-aa44-2e7f2f3d043a">V6YTYJV2WW47-838750284-317</_dlc_DocId>
    <_dlc_DocIdUrl xmlns="cd3b4b84-6c4f-4da8-aa44-2e7f2f3d043a">
      <Url>https://365tno.sharepoint.com/teams/P060.64283/_layouts/15/DocIdRedir.aspx?ID=V6YTYJV2WW47-838750284-317</Url>
      <Description>V6YTYJV2WW47-838750284-317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07B743D395218142B70B6B5820B4E3EF" ma:contentTypeVersion="17" ma:contentTypeDescription="Create a new document." ma:contentTypeScope="" ma:versionID="c2c2cd170465925a595f25cb94e2bc56">
  <xsd:schema xmlns:xsd="http://www.w3.org/2001/XMLSchema" xmlns:xs="http://www.w3.org/2001/XMLSchema" xmlns:p="http://schemas.microsoft.com/office/2006/metadata/properties" xmlns:ns2="2f6a910d-138e-42c1-8e8a-320c1b7cf3f7" xmlns:ns3="cd3b4b84-6c4f-4da8-aa44-2e7f2f3d043a" xmlns:ns5="6a7e0501-e7ce-433c-bbb8-21c6b6a7c4f6" targetNamespace="http://schemas.microsoft.com/office/2006/metadata/properties" ma:root="true" ma:fieldsID="0ec325636383d7b28098d8210c9d4748" ns2:_="" ns3:_="" ns5:_="">
    <xsd:import namespace="2f6a910d-138e-42c1-8e8a-320c1b7cf3f7"/>
    <xsd:import namespace="cd3b4b84-6c4f-4da8-aa44-2e7f2f3d043a"/>
    <xsd:import namespace="6a7e0501-e7ce-433c-bbb8-21c6b6a7c4f6"/>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lcf76f155ced4ddcb4097134ff3c332f"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3b4b84-6c4f-4da8-aa44-2e7f2f3d043a"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50b2525e-c987-43c8-b1ce-781705666a34}" ma:internalName="TaxCatchAll" ma:showField="CatchAllData" ma:web="cd3b4b84-6c4f-4da8-aa44-2e7f2f3d043a">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50b2525e-c987-43c8-b1ce-781705666a34}" ma:internalName="TaxCatchAllLabel" ma:readOnly="true" ma:showField="CatchAllDataLabel" ma:web="cd3b4b84-6c4f-4da8-aa44-2e7f2f3d043a">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7e0501-e7ce-433c-bbb8-21c6b6a7c4f6"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8FEA29B-5B20-4E3E-9876-9EC5724F4945}">
  <ds:schemaRefs>
    <ds:schemaRef ds:uri="http://schemas.microsoft.com/sharepoint/v3/contenttype/forms"/>
  </ds:schemaRefs>
</ds:datastoreItem>
</file>

<file path=customXml/itemProps2.xml><?xml version="1.0" encoding="utf-8"?>
<ds:datastoreItem xmlns:ds="http://schemas.openxmlformats.org/officeDocument/2006/customXml" ds:itemID="{8D0F6A89-BE31-47FB-83BB-72150D69A8C3}">
  <ds:schemaRefs>
    <ds:schemaRef ds:uri="http://www.w3.org/XML/1998/namespace"/>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6a7e0501-e7ce-433c-bbb8-21c6b6a7c4f6"/>
    <ds:schemaRef ds:uri="cd3b4b84-6c4f-4da8-aa44-2e7f2f3d043a"/>
    <ds:schemaRef ds:uri="2f6a910d-138e-42c1-8e8a-320c1b7cf3f7"/>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4BF0EB02-47D2-4AAF-854F-04290C01C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cd3b4b84-6c4f-4da8-aa44-2e7f2f3d043a"/>
    <ds:schemaRef ds:uri="6a7e0501-e7ce-433c-bbb8-21c6b6a7c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70466F4-06FA-4993-81A7-4C08151D569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emplate/>
  <TotalTime>245</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inhoudsopgave en toelichting</vt:lpstr>
      <vt:lpstr>gas_kental_2023</vt:lpstr>
      <vt:lpstr>gas_kental_bouwj_2023</vt:lpstr>
      <vt:lpstr>gas_kental_opp_2023</vt:lpstr>
      <vt:lpstr>gas_kental_diensten_2023</vt:lpstr>
      <vt:lpstr>elek_kental_2023</vt:lpstr>
      <vt:lpstr>elek_kental_bouwj_2023</vt:lpstr>
      <vt:lpstr>elek_kental_opp_2023</vt:lpstr>
      <vt:lpstr>elek_kental_diensten_2023</vt:lpstr>
      <vt:lpstr>elek_kental_subsets_2023</vt:lpstr>
      <vt:lpstr>zonnestroom_kentallen_2023</vt:lpstr>
      <vt:lpstr>populatie_overzicht_2023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gst10159rnik</dc:creator>
  <dc:description/>
  <cp:lastModifiedBy>Schravemade, M.W. (Martin)</cp:lastModifiedBy>
  <cp:revision>22</cp:revision>
  <dcterms:created xsi:type="dcterms:W3CDTF">2026-07-28T12:05:51Z</dcterms:created>
  <dcterms:modified xsi:type="dcterms:W3CDTF">2026-08-31T10:11:21Z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0x010100A35317DCC28344A7B82488658A034A5C010007B743D395218142B70B6B5820B4E3EF</vt:lpwstr>
  </property>
  <property fmtid="{D5CDD505-2E9C-101B-9397-08002B2CF9AE}" pid="3" name="_dlc_DocIdItemGuid">
    <vt:lpwstr>e91ce972-7c79-417d-ad4e-467af33f07f8</vt:lpwstr>
  </property>
  <property fmtid="{D5CDD505-2E9C-101B-9397-08002B2CF9AE}" pid="4" name="MediaServiceImageTags">
    <vt:lpwstr/>
  </property>
  <property fmtid="{D5CDD505-2E9C-101B-9397-08002B2CF9AE}" pid="5" name="TNOC_DocumentType">
    <vt:lpwstr/>
  </property>
  <property fmtid="{D5CDD505-2E9C-101B-9397-08002B2CF9AE}" pid="6" name="TNOC_ClusterType">
    <vt:lpwstr>1;#Project|fa11c4c9-105f-402c-bb40-9a56b4989397</vt:lpwstr>
  </property>
  <property fmtid="{D5CDD505-2E9C-101B-9397-08002B2CF9AE}" pid="7" name="TNOC_DocumentCategory">
    <vt:lpwstr/>
  </property>
  <property fmtid="{D5CDD505-2E9C-101B-9397-08002B2CF9AE}" pid="8" name="TNOC_DocumentClassification">
    <vt:lpwstr>5;#TNO Internal|1a23c89f-ef54-4907-86fd-8242403ff722</vt:lpwstr>
  </property>
</Properties>
</file>